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О " sheetId="1" r:id="rId1"/>
  </sheets>
  <definedNames>
    <definedName name="_xlnm.Print_Area" localSheetId="0">'ДО '!$A$1:$V$231</definedName>
  </definedNames>
  <calcPr fullCalcOnLoad="1"/>
</workbook>
</file>

<file path=xl/sharedStrings.xml><?xml version="1.0" encoding="utf-8"?>
<sst xmlns="http://schemas.openxmlformats.org/spreadsheetml/2006/main" count="296" uniqueCount="260">
  <si>
    <t>8</t>
  </si>
  <si>
    <t>4</t>
  </si>
  <si>
    <t>5</t>
  </si>
  <si>
    <t>аттестация</t>
  </si>
  <si>
    <t>(преддипломная)</t>
  </si>
  <si>
    <t>Квалификации: артист, преподаватель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</si>
  <si>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</si>
  <si>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</si>
  <si>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</si>
  <si>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</si>
  <si>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</si>
  <si>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</si>
  <si>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</si>
  <si>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</si>
  <si>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</si>
  <si>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</si>
  <si>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</si>
  <si>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</si>
  <si>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</si>
  <si>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</si>
  <si>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</si>
  <si>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</si>
  <si>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</si>
  <si>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</si>
  <si>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</si>
  <si>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</si>
  <si>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</si>
  <si>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</si>
  <si>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</si>
  <si>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</si>
  <si>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</si>
  <si>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</si>
  <si>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</si>
  <si>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</si>
  <si>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</si>
  <si>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</si>
  <si>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</si>
  <si>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Литература</t>
  </si>
  <si>
    <t>История мировой культуры</t>
  </si>
  <si>
    <t>История</t>
  </si>
  <si>
    <t>Музыкальная литература</t>
  </si>
  <si>
    <t>(зарубежная и отечественная)</t>
  </si>
  <si>
    <t>ОПОП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</si>
  <si>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</si>
  <si>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</si>
  <si>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</si>
  <si>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</si>
  <si>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</si>
  <si>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</si>
  <si>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</si>
  <si>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</si>
  <si>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</si>
  <si>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</si>
  <si>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</si>
  <si>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</si>
  <si>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</si>
  <si>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</si>
  <si>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</si>
  <si>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</si>
  <si>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</si>
  <si>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</si>
  <si>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</si>
  <si>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ПМ. 01</t>
  </si>
  <si>
    <t>Исполнительская деятельность</t>
  </si>
  <si>
    <t>Специальный инструмент</t>
  </si>
  <si>
    <t>6</t>
  </si>
  <si>
    <t>5,7</t>
  </si>
  <si>
    <t>История исполнительского искусства,</t>
  </si>
  <si>
    <t xml:space="preserve">инструментоведение, 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</si>
  <si>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</si>
  <si>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</si>
  <si>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</si>
  <si>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</si>
  <si>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 xml:space="preserve">Учебно-методическое обеспечение </t>
  </si>
  <si>
    <t>учебного процесса</t>
  </si>
  <si>
    <t>УП.00</t>
  </si>
  <si>
    <t>Учебная практика</t>
  </si>
  <si>
    <t>УП.01</t>
  </si>
  <si>
    <t>УП.02</t>
  </si>
  <si>
    <t>Всего часов обучения по циклам</t>
  </si>
  <si>
    <t>экза-</t>
  </si>
  <si>
    <t>заче-</t>
  </si>
  <si>
    <t>контр.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</si>
  <si>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</si>
  <si>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</si>
  <si>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</si>
  <si>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</si>
  <si>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</si>
  <si>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</si>
  <si>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Исполнительская практика</t>
  </si>
  <si>
    <t>Педагогическая практика</t>
  </si>
  <si>
    <t>Преддипломная практика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</si>
  <si>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</si>
  <si>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</si>
  <si>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</si>
  <si>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</si>
  <si>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</si>
  <si>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</si>
  <si>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чтение оркестровых партитур</t>
  </si>
  <si>
    <t>изучение родственных инструментов</t>
  </si>
  <si>
    <t>Народная музыкальная культура</t>
  </si>
  <si>
    <t>1,2,3</t>
  </si>
  <si>
    <t>2,4,6</t>
  </si>
  <si>
    <t>1,3,5</t>
  </si>
  <si>
    <t>ОП.02</t>
  </si>
  <si>
    <t>ОП.03</t>
  </si>
  <si>
    <t>ОП.04</t>
  </si>
  <si>
    <t>3,4,6</t>
  </si>
  <si>
    <t>ОП.05</t>
  </si>
  <si>
    <t>ОП.06</t>
  </si>
  <si>
    <t>Музыкальная информатика</t>
  </si>
  <si>
    <t>5, 6</t>
  </si>
  <si>
    <t>МДК.01.01</t>
  </si>
  <si>
    <t>МДК.01.02</t>
  </si>
  <si>
    <t>МДК.01.03</t>
  </si>
  <si>
    <t>МДК.01.04</t>
  </si>
  <si>
    <t xml:space="preserve">Дополнительный инструмент - </t>
  </si>
  <si>
    <t>1-4,6</t>
  </si>
  <si>
    <t>фортепиано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</si>
  <si>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</si>
  <si>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</si>
  <si>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</si>
  <si>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</si>
  <si>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</si>
  <si>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</si>
  <si>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</si>
  <si>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методики,</t>
  </si>
  <si>
    <t>изучение педагогического репертуара</t>
  </si>
  <si>
    <t>Основы менеджмента</t>
  </si>
  <si>
    <t>Башкирский язык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</si>
  <si>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</si>
  <si>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</si>
  <si>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</si>
  <si>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</si>
  <si>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</si>
  <si>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</si>
  <si>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</si>
  <si>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</si>
  <si>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</si>
  <si>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</si>
  <si>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</si>
  <si>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</si>
  <si>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</si>
  <si>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</si>
  <si>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</si>
  <si>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</si>
  <si>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</si>
  <si>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"Исполнение сольной программы"</t>
  </si>
  <si>
    <t>ГИА.03</t>
  </si>
  <si>
    <t>Государственный экзамен</t>
  </si>
  <si>
    <t>ГИА.04</t>
  </si>
  <si>
    <t>Экз.</t>
  </si>
  <si>
    <t>Зач.</t>
  </si>
  <si>
    <t>Контр.</t>
  </si>
  <si>
    <t>раб.</t>
  </si>
  <si>
    <t>Дирижирование,</t>
  </si>
  <si>
    <t>МДК. 01.05</t>
  </si>
  <si>
    <t>Инструментовка</t>
  </si>
  <si>
    <t>УЧЕБНЫЙ ПЛАН</t>
  </si>
  <si>
    <t>ОП.07</t>
  </si>
  <si>
    <t>музыкального восприятия</t>
  </si>
  <si>
    <t>Всего</t>
  </si>
  <si>
    <t>форм</t>
  </si>
  <si>
    <t>контроля:</t>
  </si>
  <si>
    <t>Ансамблевое исполнительство</t>
  </si>
  <si>
    <t>К.01</t>
  </si>
  <si>
    <t>1 курс - 4</t>
  </si>
  <si>
    <t>2 курс - 4</t>
  </si>
  <si>
    <t>3 курс - 4</t>
  </si>
  <si>
    <t>4 курс - 1</t>
  </si>
  <si>
    <t>1нед</t>
  </si>
  <si>
    <t>2.4-6</t>
  </si>
  <si>
    <t>5.-7</t>
  </si>
  <si>
    <t>1,3</t>
  </si>
  <si>
    <t>7,8</t>
  </si>
  <si>
    <t>Дирижирование</t>
  </si>
  <si>
    <t>Чтение оркестровых партитур</t>
  </si>
  <si>
    <t>История исполнительского искусства</t>
  </si>
  <si>
    <t>Инструментоведение</t>
  </si>
  <si>
    <t>Изучение родственных инструментов</t>
  </si>
  <si>
    <t>Оркестр</t>
  </si>
  <si>
    <t>Оркестровый класс</t>
  </si>
  <si>
    <t>3, 5</t>
  </si>
  <si>
    <t>МДК. 02.01</t>
  </si>
  <si>
    <t>МДК. 02.02</t>
  </si>
  <si>
    <t>по специальности 53.02.03 Инструментальное исполнительство (по видам инструментов)</t>
  </si>
  <si>
    <t>Недельная нагрузка обучающегося по циклу</t>
  </si>
  <si>
    <t>ОП.08</t>
  </si>
  <si>
    <t>ОП.09</t>
  </si>
  <si>
    <t>Недельная нагрузка обучающегося по модулю</t>
  </si>
  <si>
    <t>Чтение с листа, работа с оркестровыми партиями</t>
  </si>
  <si>
    <t>МДК 01.06</t>
  </si>
  <si>
    <t>Организация управленческой и</t>
  </si>
  <si>
    <t>творческой деятельности</t>
  </si>
  <si>
    <t>"Ансамблевое исполнительство"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</si>
  <si>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</si>
  <si>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</si>
  <si>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</si>
  <si>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Производственная  практика - 6 недель</t>
  </si>
  <si>
    <t>Государственная (итоговая) аттестация - 4 недели</t>
  </si>
  <si>
    <t xml:space="preserve"> Каникулярное время – 33 недели:</t>
  </si>
  <si>
    <t>ОП.00</t>
  </si>
  <si>
    <t>Макс. учебн. нагрузка, часов</t>
  </si>
  <si>
    <t xml:space="preserve">Самост. учебн. нагрузка, часов  </t>
  </si>
  <si>
    <t xml:space="preserve">Общеобразовательный </t>
  </si>
  <si>
    <t>учебный цикл</t>
  </si>
  <si>
    <t>Обществознание</t>
  </si>
  <si>
    <t>1, 2,3</t>
  </si>
  <si>
    <t>1.-3</t>
  </si>
  <si>
    <t>1.-5</t>
  </si>
  <si>
    <t>Обязательная часть учебных циклов ППССЗ</t>
  </si>
  <si>
    <t>и народное творчество</t>
  </si>
  <si>
    <t>1,2,4,5,6</t>
  </si>
  <si>
    <t>1,2</t>
  </si>
  <si>
    <t>5,7,8</t>
  </si>
  <si>
    <t>1.-7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</si>
  <si>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</si>
  <si>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</si>
  <si>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</si>
  <si>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</si>
  <si>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ПА.00</t>
  </si>
  <si>
    <t>Промежуточная аттестация</t>
  </si>
  <si>
    <t>13 нед.</t>
  </si>
  <si>
    <t>Государственная итоговая</t>
  </si>
  <si>
    <t>"Педагогическая деятельность"</t>
  </si>
  <si>
    <t>Консультации на человека - 4 часа в год (всего  16 часов)</t>
  </si>
  <si>
    <t>К</t>
  </si>
  <si>
    <t>Консультации</t>
  </si>
  <si>
    <t>Профессиональный учебный цикл</t>
  </si>
  <si>
    <t>Недельная нагрузка обучающегося по УП</t>
  </si>
  <si>
    <t>5, 7, 8</t>
  </si>
  <si>
    <t>7</t>
  </si>
  <si>
    <t>3.-6,8</t>
  </si>
  <si>
    <t>Учебная практика по педагогической работе</t>
  </si>
  <si>
    <t>1-3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</si>
  <si>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</si>
  <si>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</si>
  <si>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</si>
  <si>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</si>
  <si>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</si>
  <si>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</si>
  <si>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</si>
  <si>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</si>
  <si>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</si>
  <si>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</si>
  <si>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</si>
  <si>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</si>
  <si>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</si>
  <si>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</si>
  <si>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</si>
  <si>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</si>
  <si>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</si>
  <si>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</si>
  <si>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</si>
  <si>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</si>
  <si>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</si>
  <si>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</si>
  <si>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</si>
  <si>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 xml:space="preserve">работы - </t>
  </si>
  <si>
    <t>Оркестровые  духовые  и  ударные  инструменты 2023 - 2024 учебный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</si>
</sst>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 Cyr"/>
      <family val="0"/>
    </font>
    <font>
      <i/>
      <sz val="10"/>
      <name val="Arial"/>
      <family val="0"/>
    </font>
    <font>
      <i/>
      <sz val="9"/>
      <name val="Arial Cyr"/>
      <family val="0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61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6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7" fillId="0" borderId="10" xfId="52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52">
      <alignment/>
      <protection/>
    </xf>
    <xf numFmtId="0" fontId="17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4" xfId="52" applyFont="1" applyBorder="1" applyAlignment="1">
      <alignment horizontal="center" vertical="center" wrapText="1"/>
      <protection/>
    </xf>
    <xf numFmtId="0" fontId="2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17" fillId="0" borderId="11" xfId="52" applyFont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7" fillId="0" borderId="11" xfId="52" applyNumberFormat="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7" fillId="0" borderId="12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18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0" fontId="11" fillId="0" borderId="17" xfId="52" applyFont="1" applyBorder="1" applyAlignment="1">
      <alignment horizontal="left" vertical="center" wrapText="1"/>
      <protection/>
    </xf>
    <xf numFmtId="49" fontId="17" fillId="0" borderId="10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0" fontId="17" fillId="0" borderId="10" xfId="52" applyNumberFormat="1" applyFont="1" applyBorder="1" applyAlignment="1">
      <alignment horizontal="center" vertical="center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7" fillId="0" borderId="13" xfId="52" applyFont="1" applyBorder="1" applyAlignment="1">
      <alignment horizontal="center" vertical="center" wrapText="1"/>
      <protection/>
    </xf>
    <xf numFmtId="0" fontId="17" fillId="0" borderId="26" xfId="52" applyFont="1" applyBorder="1" applyAlignment="1">
      <alignment horizontal="center" vertical="center" wrapText="1"/>
      <protection/>
    </xf>
    <xf numFmtId="49" fontId="17" fillId="0" borderId="13" xfId="52" applyNumberFormat="1" applyFont="1" applyBorder="1" applyAlignment="1">
      <alignment horizontal="center" vertical="center" wrapText="1"/>
      <protection/>
    </xf>
    <xf numFmtId="16" fontId="17" fillId="0" borderId="10" xfId="52" applyNumberFormat="1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7" fillId="0" borderId="19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26" fillId="0" borderId="18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26" fillId="0" borderId="17" xfId="52" applyFont="1" applyBorder="1" applyAlignment="1">
      <alignment horizontal="left"/>
      <protection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2" fillId="0" borderId="0" xfId="52" applyFont="1" applyAlignment="1">
      <alignment horizontal="left"/>
      <protection/>
    </xf>
    <xf numFmtId="0" fontId="17" fillId="0" borderId="19" xfId="52" applyNumberFormat="1" applyFont="1" applyBorder="1" applyAlignment="1">
      <alignment horizontal="center" vertical="center"/>
      <protection/>
    </xf>
    <xf numFmtId="49" fontId="17" fillId="0" borderId="13" xfId="52" applyNumberFormat="1" applyFont="1" applyBorder="1" applyAlignment="1">
      <alignment horizontal="center" vertical="center"/>
      <protection/>
    </xf>
    <xf numFmtId="0" fontId="13" fillId="0" borderId="19" xfId="52" applyNumberFormat="1" applyFont="1" applyBorder="1" applyAlignment="1">
      <alignment horizontal="center" vertical="center"/>
      <protection/>
    </xf>
    <xf numFmtId="49" fontId="13" fillId="0" borderId="13" xfId="52" applyNumberFormat="1" applyFont="1" applyBorder="1" applyAlignment="1">
      <alignment horizontal="center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7" fillId="0" borderId="18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25" fillId="32" borderId="15" xfId="52" applyFont="1" applyFill="1" applyBorder="1" applyAlignment="1">
      <alignment horizontal="center" vertical="center" wrapText="1"/>
      <protection/>
    </xf>
    <xf numFmtId="0" fontId="25" fillId="32" borderId="28" xfId="52" applyFont="1" applyFill="1" applyBorder="1" applyAlignment="1">
      <alignment horizontal="center" vertical="center" wrapText="1"/>
      <protection/>
    </xf>
    <xf numFmtId="0" fontId="25" fillId="32" borderId="26" xfId="52" applyFont="1" applyFill="1" applyBorder="1" applyAlignment="1">
      <alignment horizontal="center" vertical="center" wrapText="1"/>
      <protection/>
    </xf>
    <xf numFmtId="0" fontId="25" fillId="32" borderId="18" xfId="52" applyFont="1" applyFill="1" applyBorder="1" applyAlignment="1">
      <alignment horizontal="center" vertical="center" wrapText="1"/>
      <protection/>
    </xf>
    <xf numFmtId="0" fontId="25" fillId="32" borderId="0" xfId="52" applyFont="1" applyFill="1" applyBorder="1" applyAlignment="1">
      <alignment horizontal="center" vertical="center" wrapText="1"/>
      <protection/>
    </xf>
    <xf numFmtId="0" fontId="25" fillId="32" borderId="17" xfId="52" applyFont="1" applyFill="1" applyBorder="1" applyAlignment="1">
      <alignment horizontal="center" vertical="center" wrapText="1"/>
      <protection/>
    </xf>
    <xf numFmtId="0" fontId="25" fillId="32" borderId="16" xfId="52" applyFont="1" applyFill="1" applyBorder="1" applyAlignment="1">
      <alignment horizontal="center" vertical="center" wrapText="1"/>
      <protection/>
    </xf>
    <xf numFmtId="0" fontId="25" fillId="32" borderId="24" xfId="52" applyFont="1" applyFill="1" applyBorder="1" applyAlignment="1">
      <alignment horizontal="center" vertical="center" wrapText="1"/>
      <protection/>
    </xf>
    <xf numFmtId="0" fontId="25" fillId="32" borderId="25" xfId="52" applyFont="1" applyFill="1" applyBorder="1" applyAlignment="1">
      <alignment horizontal="center" vertical="center" wrapText="1"/>
      <protection/>
    </xf>
    <xf numFmtId="0" fontId="17" fillId="0" borderId="16" xfId="52" applyFont="1" applyBorder="1" applyAlignment="1">
      <alignment horizontal="left" vertical="center" wrapText="1"/>
      <protection/>
    </xf>
    <xf numFmtId="0" fontId="17" fillId="0" borderId="24" xfId="52" applyFont="1" applyBorder="1" applyAlignment="1">
      <alignment horizontal="left" vertical="center" wrapText="1"/>
      <protection/>
    </xf>
    <xf numFmtId="0" fontId="17" fillId="0" borderId="25" xfId="52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9" xfId="52" applyNumberFormat="1" applyFont="1" applyBorder="1" applyAlignment="1">
      <alignment horizontal="left" vertical="center"/>
      <protection/>
    </xf>
    <xf numFmtId="49" fontId="17" fillId="0" borderId="20" xfId="52" applyNumberFormat="1" applyFont="1" applyBorder="1" applyAlignment="1">
      <alignment horizontal="left" vertical="center"/>
      <protection/>
    </xf>
    <xf numFmtId="49" fontId="17" fillId="0" borderId="13" xfId="52" applyNumberFormat="1" applyFont="1" applyBorder="1" applyAlignment="1">
      <alignment horizontal="left" vertical="center"/>
      <protection/>
    </xf>
    <xf numFmtId="49" fontId="17" fillId="0" borderId="11" xfId="52" applyNumberFormat="1" applyFont="1" applyFill="1" applyBorder="1" applyAlignment="1">
      <alignment horizontal="center" vertical="center" wrapText="1"/>
      <protection/>
    </xf>
    <xf numFmtId="49" fontId="17" fillId="0" borderId="14" xfId="52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2" fillId="0" borderId="0" xfId="52" applyFont="1" applyBorder="1" applyAlignment="1">
      <alignment vertical="center"/>
      <protection/>
    </xf>
    <xf numFmtId="0" fontId="22" fillId="0" borderId="0" xfId="52" applyFont="1" applyBorder="1" applyAlignment="1">
      <alignment horizontal="left" vertical="center"/>
      <protection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left"/>
      <protection/>
    </xf>
    <xf numFmtId="0" fontId="26" fillId="0" borderId="24" xfId="52" applyFont="1" applyBorder="1" applyAlignment="1">
      <alignment horizontal="left"/>
      <protection/>
    </xf>
    <xf numFmtId="0" fontId="26" fillId="0" borderId="25" xfId="52" applyFont="1" applyBorder="1" applyAlignment="1">
      <alignment horizontal="left"/>
      <protection/>
    </xf>
    <xf numFmtId="0" fontId="7" fillId="0" borderId="16" xfId="52" applyFont="1" applyFill="1" applyBorder="1" applyAlignment="1">
      <alignment horizontal="left" vertical="center" wrapText="1"/>
      <protection/>
    </xf>
    <xf numFmtId="0" fontId="7" fillId="0" borderId="24" xfId="52" applyFont="1" applyFill="1" applyBorder="1" applyAlignment="1">
      <alignment horizontal="left" vertical="center" wrapText="1"/>
      <protection/>
    </xf>
    <xf numFmtId="0" fontId="7" fillId="0" borderId="25" xfId="52" applyFont="1" applyFill="1" applyBorder="1" applyAlignment="1">
      <alignment horizontal="left" vertical="center" wrapText="1"/>
      <protection/>
    </xf>
    <xf numFmtId="0" fontId="26" fillId="0" borderId="15" xfId="52" applyFont="1" applyBorder="1" applyAlignment="1">
      <alignment horizontal="left"/>
      <protection/>
    </xf>
    <xf numFmtId="0" fontId="26" fillId="0" borderId="28" xfId="52" applyFont="1" applyBorder="1" applyAlignment="1">
      <alignment horizontal="left"/>
      <protection/>
    </xf>
    <xf numFmtId="0" fontId="26" fillId="0" borderId="26" xfId="52" applyFont="1" applyBorder="1" applyAlignment="1">
      <alignment horizontal="left"/>
      <protection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0" borderId="11" xfId="52" applyFont="1" applyFill="1" applyBorder="1" applyAlignment="1">
      <alignment horizontal="center" vertical="center" wrapText="1"/>
      <protection/>
    </xf>
    <xf numFmtId="0" fontId="17" fillId="0" borderId="14" xfId="52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25" fillId="0" borderId="0" xfId="52" applyFont="1" applyBorder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6" fillId="0" borderId="0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1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5" xfId="52" applyFont="1" applyBorder="1" applyAlignment="1">
      <alignment horizontal="left" wrapText="1"/>
      <protection/>
    </xf>
    <xf numFmtId="0" fontId="13" fillId="0" borderId="28" xfId="52" applyFont="1" applyBorder="1" applyAlignment="1">
      <alignment horizontal="left" wrapText="1"/>
      <protection/>
    </xf>
    <xf numFmtId="0" fontId="13" fillId="0" borderId="26" xfId="52" applyFont="1" applyBorder="1" applyAlignment="1">
      <alignment horizontal="left" wrapText="1"/>
      <protection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7" fillId="0" borderId="19" xfId="52" applyFont="1" applyBorder="1" applyAlignment="1">
      <alignment horizontal="left" wrapText="1"/>
      <protection/>
    </xf>
    <xf numFmtId="0" fontId="17" fillId="0" borderId="20" xfId="52" applyFont="1" applyBorder="1" applyAlignment="1">
      <alignment horizontal="left" wrapText="1"/>
      <protection/>
    </xf>
    <xf numFmtId="0" fontId="17" fillId="0" borderId="13" xfId="52" applyFont="1" applyBorder="1" applyAlignment="1">
      <alignment horizontal="left" wrapText="1"/>
      <protection/>
    </xf>
    <xf numFmtId="0" fontId="13" fillId="0" borderId="16" xfId="52" applyFont="1" applyBorder="1" applyAlignment="1">
      <alignment horizontal="left" wrapText="1"/>
      <protection/>
    </xf>
    <xf numFmtId="0" fontId="13" fillId="0" borderId="24" xfId="52" applyFont="1" applyBorder="1" applyAlignment="1">
      <alignment horizontal="left" wrapText="1"/>
      <protection/>
    </xf>
    <xf numFmtId="0" fontId="13" fillId="0" borderId="25" xfId="52" applyFont="1" applyBorder="1" applyAlignment="1">
      <alignment horizontal="left" wrapText="1"/>
      <protection/>
    </xf>
    <xf numFmtId="0" fontId="8" fillId="0" borderId="15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20" fillId="0" borderId="15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10"/>
  <sheetViews>
    <sheetView tabSelected="1" workbookViewId="0" topLeftCell="A1">
      <selection activeCell="L15" sqref="L15"/>
    </sheetView>
  </sheetViews>
  <sheetFormatPr defaultColWidth="9.140625" defaultRowHeight="12.75"/>
  <cols>
    <col min="2" max="2" width="7.8515625" style="0" customWidth="1"/>
    <col min="3" max="4" width="8.28125" style="0" customWidth="1"/>
    <col min="5" max="5" width="12.7109375" style="0" customWidth="1"/>
    <col min="6" max="6" width="5.8515625" style="0" customWidth="1"/>
    <col min="7" max="7" width="7.00390625" style="0" customWidth="1"/>
    <col min="8" max="8" width="6.28125" style="0" customWidth="1"/>
    <col min="9" max="9" width="7.28125" style="0" customWidth="1"/>
    <col min="10" max="10" width="7.421875" style="0" customWidth="1"/>
    <col min="11" max="11" width="7.0039062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5.75" customHeight="1">
      <c r="A1" s="359" t="s">
        <v>158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55" customFormat="1" ht="15">
      <c r="A2" s="361" t="s">
        <v>185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54"/>
      <c r="V2" s="54"/>
    </row>
    <row r="3" spans="1:22" s="12" customFormat="1" ht="15">
      <c r="A3" s="346" t="s">
        <v>259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</row>
    <row r="4" spans="1:22" ht="12.75">
      <c r="A4" s="348" t="s">
        <v>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</row>
    <row r="5" spans="1:22" ht="12.75" customHeight="1">
      <c r="A5" s="314" t="s">
        <v>6</v>
      </c>
      <c r="B5" s="314" t="s">
        <v>7</v>
      </c>
      <c r="C5" s="314"/>
      <c r="D5" s="314"/>
      <c r="E5" s="315"/>
      <c r="F5" s="353" t="s">
        <v>8</v>
      </c>
      <c r="G5" s="354"/>
      <c r="H5" s="355"/>
      <c r="I5" s="307" t="s">
        <v>202</v>
      </c>
      <c r="J5" s="307" t="s">
        <v>203</v>
      </c>
      <c r="K5" s="353" t="s">
        <v>9</v>
      </c>
      <c r="L5" s="354"/>
      <c r="M5" s="354"/>
      <c r="N5" s="355"/>
      <c r="O5" s="353" t="s">
        <v>10</v>
      </c>
      <c r="P5" s="354"/>
      <c r="Q5" s="354"/>
      <c r="R5" s="354"/>
      <c r="S5" s="354"/>
      <c r="T5" s="354"/>
      <c r="U5" s="354"/>
      <c r="V5" s="355"/>
    </row>
    <row r="6" spans="1:22" ht="12.75">
      <c r="A6" s="314"/>
      <c r="B6" s="314"/>
      <c r="C6" s="314"/>
      <c r="D6" s="314"/>
      <c r="E6" s="315"/>
      <c r="F6" s="356"/>
      <c r="G6" s="357"/>
      <c r="H6" s="358"/>
      <c r="I6" s="308"/>
      <c r="J6" s="308"/>
      <c r="K6" s="356"/>
      <c r="L6" s="357"/>
      <c r="M6" s="357"/>
      <c r="N6" s="358"/>
      <c r="O6" s="356"/>
      <c r="P6" s="357"/>
      <c r="Q6" s="357"/>
      <c r="R6" s="357"/>
      <c r="S6" s="357"/>
      <c r="T6" s="357"/>
      <c r="U6" s="357"/>
      <c r="V6" s="358"/>
    </row>
    <row r="7" spans="1:22" ht="12.75" customHeight="1">
      <c r="A7" s="314"/>
      <c r="B7" s="314"/>
      <c r="C7" s="314"/>
      <c r="D7" s="314"/>
      <c r="E7" s="315"/>
      <c r="F7" s="307" t="s">
        <v>11</v>
      </c>
      <c r="G7" s="308" t="s">
        <v>12</v>
      </c>
      <c r="H7" s="4" t="s">
        <v>13</v>
      </c>
      <c r="I7" s="308"/>
      <c r="J7" s="308"/>
      <c r="K7" s="307" t="s">
        <v>14</v>
      </c>
      <c r="L7" s="315" t="s">
        <v>15</v>
      </c>
      <c r="M7" s="368"/>
      <c r="N7" s="360"/>
      <c r="O7" s="315" t="s">
        <v>16</v>
      </c>
      <c r="P7" s="360"/>
      <c r="Q7" s="315" t="s">
        <v>17</v>
      </c>
      <c r="R7" s="360"/>
      <c r="S7" s="315" t="s">
        <v>18</v>
      </c>
      <c r="T7" s="360"/>
      <c r="U7" s="314" t="s">
        <v>19</v>
      </c>
      <c r="V7" s="314"/>
    </row>
    <row r="8" spans="1:22" ht="12.75">
      <c r="A8" s="314"/>
      <c r="B8" s="314"/>
      <c r="C8" s="314"/>
      <c r="D8" s="314"/>
      <c r="E8" s="315"/>
      <c r="F8" s="310"/>
      <c r="G8" s="310"/>
      <c r="H8" s="6" t="s">
        <v>20</v>
      </c>
      <c r="I8" s="308"/>
      <c r="J8" s="308"/>
      <c r="K8" s="308"/>
      <c r="L8" s="307" t="s">
        <v>21</v>
      </c>
      <c r="M8" s="307" t="s">
        <v>22</v>
      </c>
      <c r="N8" s="307" t="s">
        <v>23</v>
      </c>
      <c r="O8" s="307" t="s">
        <v>24</v>
      </c>
      <c r="P8" s="307" t="s">
        <v>25</v>
      </c>
      <c r="Q8" s="307" t="s">
        <v>26</v>
      </c>
      <c r="R8" s="307" t="s">
        <v>27</v>
      </c>
      <c r="S8" s="307" t="s">
        <v>28</v>
      </c>
      <c r="T8" s="307" t="s">
        <v>29</v>
      </c>
      <c r="U8" s="314" t="s">
        <v>30</v>
      </c>
      <c r="V8" s="314" t="s">
        <v>31</v>
      </c>
    </row>
    <row r="9" spans="1:22" ht="9.75" customHeight="1">
      <c r="A9" s="314"/>
      <c r="B9" s="314"/>
      <c r="C9" s="314"/>
      <c r="D9" s="314"/>
      <c r="E9" s="315"/>
      <c r="F9" s="311"/>
      <c r="G9" s="311"/>
      <c r="H9" s="8" t="s">
        <v>32</v>
      </c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14"/>
      <c r="V9" s="314"/>
    </row>
    <row r="10" spans="1:22" ht="9.75" customHeight="1">
      <c r="A10" s="2">
        <v>1</v>
      </c>
      <c r="B10" s="353">
        <v>2</v>
      </c>
      <c r="C10" s="354"/>
      <c r="D10" s="354"/>
      <c r="E10" s="354"/>
      <c r="F10" s="1">
        <v>3</v>
      </c>
      <c r="G10" s="5">
        <v>4</v>
      </c>
      <c r="H10" s="7">
        <v>5</v>
      </c>
      <c r="I10" s="3">
        <v>6</v>
      </c>
      <c r="J10" s="7">
        <v>7</v>
      </c>
      <c r="K10" s="3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1">
        <v>18</v>
      </c>
      <c r="V10" s="1">
        <v>19</v>
      </c>
    </row>
    <row r="11" spans="1:22" ht="11.25" customHeight="1">
      <c r="A11" s="613" t="s">
        <v>235</v>
      </c>
      <c r="B11" s="362" t="s">
        <v>204</v>
      </c>
      <c r="C11" s="363"/>
      <c r="D11" s="363"/>
      <c r="E11" s="364"/>
      <c r="F11" s="307"/>
      <c r="G11" s="307"/>
      <c r="H11" s="351"/>
      <c r="I11" s="349">
        <f>I13+I24</f>
        <v>2106</v>
      </c>
      <c r="J11" s="349">
        <f>J13+J24</f>
        <v>702</v>
      </c>
      <c r="K11" s="349">
        <f>K13+K24</f>
        <v>1404</v>
      </c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</row>
    <row r="12" spans="1:22" ht="12" customHeight="1">
      <c r="A12" s="614"/>
      <c r="B12" s="365" t="s">
        <v>205</v>
      </c>
      <c r="C12" s="366"/>
      <c r="D12" s="366"/>
      <c r="E12" s="367"/>
      <c r="F12" s="309"/>
      <c r="G12" s="309"/>
      <c r="H12" s="352"/>
      <c r="I12" s="350"/>
      <c r="J12" s="350"/>
      <c r="K12" s="350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</row>
    <row r="13" spans="1:22" ht="18" customHeight="1">
      <c r="A13" s="246" t="s">
        <v>236</v>
      </c>
      <c r="B13" s="301" t="s">
        <v>252</v>
      </c>
      <c r="C13" s="302"/>
      <c r="D13" s="302"/>
      <c r="E13" s="302"/>
      <c r="F13" s="17"/>
      <c r="G13" s="51"/>
      <c r="H13" s="17"/>
      <c r="I13" s="72">
        <f>SUM(I14:I23)</f>
        <v>1134</v>
      </c>
      <c r="J13" s="72">
        <f>SUM(J14:J23)</f>
        <v>378</v>
      </c>
      <c r="K13" s="72">
        <f>SUM(K14:K23)</f>
        <v>756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9.75" customHeight="1">
      <c r="A14" s="247" t="s">
        <v>237</v>
      </c>
      <c r="B14" s="281" t="s">
        <v>36</v>
      </c>
      <c r="C14" s="282"/>
      <c r="D14" s="282"/>
      <c r="E14" s="282"/>
      <c r="F14" s="209">
        <v>4</v>
      </c>
      <c r="G14" s="249">
        <v>2</v>
      </c>
      <c r="H14" s="209">
        <v>1.3</v>
      </c>
      <c r="I14" s="73">
        <v>162</v>
      </c>
      <c r="J14" s="73">
        <v>54</v>
      </c>
      <c r="K14" s="73">
        <v>108</v>
      </c>
      <c r="L14" s="73">
        <v>108</v>
      </c>
      <c r="M14" s="73"/>
      <c r="N14" s="73"/>
      <c r="O14" s="73">
        <v>1</v>
      </c>
      <c r="P14" s="73">
        <v>1</v>
      </c>
      <c r="Q14" s="73">
        <v>2</v>
      </c>
      <c r="R14" s="73">
        <v>2</v>
      </c>
      <c r="S14" s="73"/>
      <c r="T14" s="73"/>
      <c r="U14" s="17"/>
      <c r="V14" s="17"/>
    </row>
    <row r="15" spans="1:22" ht="9.75" customHeight="1">
      <c r="A15" s="247" t="s">
        <v>238</v>
      </c>
      <c r="B15" s="297" t="s">
        <v>37</v>
      </c>
      <c r="C15" s="298"/>
      <c r="D15" s="298"/>
      <c r="E15" s="298"/>
      <c r="F15" s="227">
        <v>4</v>
      </c>
      <c r="G15" s="250">
        <v>2</v>
      </c>
      <c r="H15" s="227">
        <v>1.3</v>
      </c>
      <c r="I15" s="74">
        <v>108</v>
      </c>
      <c r="J15" s="74">
        <v>36</v>
      </c>
      <c r="K15" s="74">
        <v>72</v>
      </c>
      <c r="L15" s="74">
        <v>72</v>
      </c>
      <c r="M15" s="74"/>
      <c r="N15" s="74"/>
      <c r="O15" s="74">
        <v>1</v>
      </c>
      <c r="P15" s="74">
        <v>1</v>
      </c>
      <c r="Q15" s="74">
        <v>2</v>
      </c>
      <c r="R15" s="74">
        <v>2</v>
      </c>
      <c r="S15" s="73"/>
      <c r="T15" s="73"/>
      <c r="U15" s="17"/>
      <c r="V15" s="17"/>
    </row>
    <row r="16" spans="1:22" ht="9.75" customHeight="1">
      <c r="A16" s="247" t="s">
        <v>239</v>
      </c>
      <c r="B16" s="297" t="s">
        <v>253</v>
      </c>
      <c r="C16" s="298"/>
      <c r="D16" s="298"/>
      <c r="E16" s="298"/>
      <c r="F16" s="227"/>
      <c r="G16" s="250">
        <v>2</v>
      </c>
      <c r="H16" s="227">
        <v>1</v>
      </c>
      <c r="I16" s="74">
        <v>108</v>
      </c>
      <c r="J16" s="74">
        <v>36</v>
      </c>
      <c r="K16" s="74">
        <v>72</v>
      </c>
      <c r="L16" s="74">
        <v>72</v>
      </c>
      <c r="M16" s="74"/>
      <c r="N16" s="74"/>
      <c r="O16" s="74">
        <v>1</v>
      </c>
      <c r="P16" s="74">
        <v>1</v>
      </c>
      <c r="Q16" s="74"/>
      <c r="R16" s="74"/>
      <c r="S16" s="73"/>
      <c r="T16" s="73"/>
      <c r="U16" s="17"/>
      <c r="V16" s="17"/>
    </row>
    <row r="17" spans="1:22" ht="9.75" customHeight="1">
      <c r="A17" s="247" t="s">
        <v>240</v>
      </c>
      <c r="B17" s="281" t="s">
        <v>33</v>
      </c>
      <c r="C17" s="282"/>
      <c r="D17" s="282"/>
      <c r="E17" s="282"/>
      <c r="F17" s="209"/>
      <c r="G17" s="249">
        <v>4</v>
      </c>
      <c r="H17" s="209" t="s">
        <v>207</v>
      </c>
      <c r="I17" s="73">
        <v>108</v>
      </c>
      <c r="J17" s="73">
        <v>36</v>
      </c>
      <c r="K17" s="73">
        <v>72</v>
      </c>
      <c r="L17" s="73"/>
      <c r="M17" s="73">
        <v>72</v>
      </c>
      <c r="N17" s="73"/>
      <c r="O17" s="73">
        <v>1</v>
      </c>
      <c r="P17" s="73">
        <v>1</v>
      </c>
      <c r="Q17" s="73">
        <v>1</v>
      </c>
      <c r="R17" s="73">
        <v>1</v>
      </c>
      <c r="S17" s="73"/>
      <c r="T17" s="73"/>
      <c r="U17" s="17"/>
      <c r="V17" s="17"/>
    </row>
    <row r="18" spans="1:22" ht="9.75" customHeight="1">
      <c r="A18" s="247" t="s">
        <v>241</v>
      </c>
      <c r="B18" s="297" t="s">
        <v>206</v>
      </c>
      <c r="C18" s="298"/>
      <c r="D18" s="298"/>
      <c r="E18" s="306"/>
      <c r="F18" s="209"/>
      <c r="G18" s="209">
        <v>4</v>
      </c>
      <c r="H18" s="209"/>
      <c r="I18" s="74">
        <v>60</v>
      </c>
      <c r="J18" s="74">
        <v>20</v>
      </c>
      <c r="K18" s="74">
        <v>40</v>
      </c>
      <c r="L18" s="74">
        <v>40</v>
      </c>
      <c r="M18" s="74"/>
      <c r="N18" s="74"/>
      <c r="O18" s="74"/>
      <c r="P18" s="74"/>
      <c r="Q18" s="74"/>
      <c r="R18" s="74">
        <v>2</v>
      </c>
      <c r="S18" s="73"/>
      <c r="T18" s="73"/>
      <c r="U18" s="17"/>
      <c r="V18" s="17"/>
    </row>
    <row r="19" spans="1:22" ht="9" customHeight="1">
      <c r="A19" s="247" t="s">
        <v>242</v>
      </c>
      <c r="B19" s="281" t="s">
        <v>254</v>
      </c>
      <c r="C19" s="282"/>
      <c r="D19" s="282"/>
      <c r="E19" s="282"/>
      <c r="F19" s="209">
        <v>3</v>
      </c>
      <c r="G19" s="209"/>
      <c r="H19" s="209" t="s">
        <v>101</v>
      </c>
      <c r="I19" s="73">
        <v>102</v>
      </c>
      <c r="J19" s="73">
        <v>34</v>
      </c>
      <c r="K19" s="73">
        <v>68</v>
      </c>
      <c r="L19" s="73">
        <v>68</v>
      </c>
      <c r="M19" s="73"/>
      <c r="N19" s="73"/>
      <c r="O19" s="73">
        <v>1</v>
      </c>
      <c r="P19" s="73">
        <v>1</v>
      </c>
      <c r="Q19" s="73">
        <v>2</v>
      </c>
      <c r="R19" s="73"/>
      <c r="S19" s="73"/>
      <c r="T19" s="73"/>
      <c r="U19" s="17"/>
      <c r="V19" s="17"/>
    </row>
    <row r="20" spans="1:22" ht="12" customHeight="1">
      <c r="A20" s="247" t="s">
        <v>243</v>
      </c>
      <c r="B20" s="281" t="s">
        <v>34</v>
      </c>
      <c r="C20" s="282"/>
      <c r="D20" s="282"/>
      <c r="E20" s="282"/>
      <c r="F20" s="209"/>
      <c r="G20" s="249">
        <v>2</v>
      </c>
      <c r="H20" s="209">
        <v>1</v>
      </c>
      <c r="I20" s="73">
        <v>108</v>
      </c>
      <c r="J20" s="73">
        <v>36</v>
      </c>
      <c r="K20" s="73">
        <v>72</v>
      </c>
      <c r="L20" s="73">
        <v>72</v>
      </c>
      <c r="M20" s="73"/>
      <c r="N20" s="73"/>
      <c r="O20" s="73">
        <v>2</v>
      </c>
      <c r="P20" s="73">
        <v>2</v>
      </c>
      <c r="Q20" s="73"/>
      <c r="R20" s="73"/>
      <c r="S20" s="73"/>
      <c r="T20" s="73"/>
      <c r="U20" s="17"/>
      <c r="V20" s="17"/>
    </row>
    <row r="21" spans="1:22" ht="9.75" customHeight="1">
      <c r="A21" s="247" t="s">
        <v>244</v>
      </c>
      <c r="B21" s="316" t="s">
        <v>255</v>
      </c>
      <c r="C21" s="316"/>
      <c r="D21" s="316"/>
      <c r="E21" s="316"/>
      <c r="F21" s="209"/>
      <c r="G21" s="249">
        <v>4</v>
      </c>
      <c r="H21" s="209">
        <v>3</v>
      </c>
      <c r="I21" s="73">
        <v>54</v>
      </c>
      <c r="J21" s="73">
        <v>18</v>
      </c>
      <c r="K21" s="73">
        <v>36</v>
      </c>
      <c r="L21" s="73">
        <v>36</v>
      </c>
      <c r="M21" s="73"/>
      <c r="N21" s="73"/>
      <c r="O21" s="73"/>
      <c r="P21" s="73"/>
      <c r="Q21" s="73">
        <v>1</v>
      </c>
      <c r="R21" s="73">
        <v>1</v>
      </c>
      <c r="S21" s="73"/>
      <c r="T21" s="73"/>
      <c r="U21" s="17"/>
      <c r="V21" s="17"/>
    </row>
    <row r="22" spans="1:22" ht="9.75" customHeight="1">
      <c r="A22" s="247" t="s">
        <v>245</v>
      </c>
      <c r="B22" s="316" t="s">
        <v>256</v>
      </c>
      <c r="C22" s="316"/>
      <c r="D22" s="316"/>
      <c r="E22" s="316"/>
      <c r="F22" s="209"/>
      <c r="G22" s="249">
        <v>2</v>
      </c>
      <c r="H22" s="209">
        <v>1</v>
      </c>
      <c r="I22" s="73">
        <v>108</v>
      </c>
      <c r="J22" s="73">
        <v>36</v>
      </c>
      <c r="K22" s="73">
        <v>72</v>
      </c>
      <c r="L22" s="73">
        <v>72</v>
      </c>
      <c r="M22" s="73"/>
      <c r="N22" s="73"/>
      <c r="O22" s="73">
        <v>2</v>
      </c>
      <c r="P22" s="73">
        <v>2</v>
      </c>
      <c r="Q22" s="73"/>
      <c r="R22" s="73"/>
      <c r="S22" s="74"/>
      <c r="T22" s="74"/>
      <c r="U22" s="9"/>
      <c r="V22" s="9"/>
    </row>
    <row r="23" spans="1:22" ht="9.75" customHeight="1">
      <c r="A23" s="247" t="s">
        <v>246</v>
      </c>
      <c r="B23" s="281" t="s">
        <v>35</v>
      </c>
      <c r="C23" s="282"/>
      <c r="D23" s="282"/>
      <c r="E23" s="282"/>
      <c r="F23" s="209"/>
      <c r="G23" s="251"/>
      <c r="H23" s="252" t="s">
        <v>208</v>
      </c>
      <c r="I23" s="73">
        <v>216</v>
      </c>
      <c r="J23" s="73">
        <v>72</v>
      </c>
      <c r="K23" s="73">
        <v>144</v>
      </c>
      <c r="L23" s="73">
        <v>144</v>
      </c>
      <c r="M23" s="73"/>
      <c r="N23" s="73"/>
      <c r="O23" s="73">
        <v>2</v>
      </c>
      <c r="P23" s="73">
        <v>2</v>
      </c>
      <c r="Q23" s="73">
        <v>2</v>
      </c>
      <c r="R23" s="73">
        <v>2</v>
      </c>
      <c r="S23" s="74"/>
      <c r="T23" s="74"/>
      <c r="U23" s="9"/>
      <c r="V23" s="9"/>
    </row>
    <row r="24" spans="1:22" s="10" customFormat="1" ht="9.75" customHeight="1">
      <c r="A24" s="505" t="s">
        <v>247</v>
      </c>
      <c r="B24" s="317" t="s">
        <v>257</v>
      </c>
      <c r="C24" s="318"/>
      <c r="D24" s="318"/>
      <c r="E24" s="319"/>
      <c r="F24" s="291"/>
      <c r="G24" s="291"/>
      <c r="H24" s="291"/>
      <c r="I24" s="312">
        <f>SUM(I26:I30)</f>
        <v>972</v>
      </c>
      <c r="J24" s="312">
        <f>SUM(J26:J30)</f>
        <v>324</v>
      </c>
      <c r="K24" s="312">
        <f>SUM(K26:K30)</f>
        <v>648</v>
      </c>
      <c r="L24" s="291"/>
      <c r="M24" s="291"/>
      <c r="N24" s="291"/>
      <c r="O24" s="291"/>
      <c r="P24" s="291"/>
      <c r="Q24" s="291"/>
      <c r="R24" s="291"/>
      <c r="S24" s="291"/>
      <c r="T24" s="291"/>
      <c r="U24" s="304"/>
      <c r="V24" s="304"/>
    </row>
    <row r="25" spans="1:22" s="10" customFormat="1" ht="2.25" customHeight="1">
      <c r="A25" s="612"/>
      <c r="B25" s="301"/>
      <c r="C25" s="320"/>
      <c r="D25" s="320"/>
      <c r="E25" s="321"/>
      <c r="F25" s="292"/>
      <c r="G25" s="292"/>
      <c r="H25" s="292"/>
      <c r="I25" s="313"/>
      <c r="J25" s="313"/>
      <c r="K25" s="313"/>
      <c r="L25" s="292"/>
      <c r="M25" s="292"/>
      <c r="N25" s="292"/>
      <c r="O25" s="292"/>
      <c r="P25" s="292"/>
      <c r="Q25" s="292"/>
      <c r="R25" s="292"/>
      <c r="S25" s="292"/>
      <c r="T25" s="292"/>
      <c r="U25" s="305"/>
      <c r="V25" s="305"/>
    </row>
    <row r="26" spans="1:22" s="12" customFormat="1" ht="9.75" customHeight="1">
      <c r="A26" s="248" t="s">
        <v>248</v>
      </c>
      <c r="B26" s="281" t="s">
        <v>38</v>
      </c>
      <c r="C26" s="282"/>
      <c r="D26" s="282"/>
      <c r="E26" s="283"/>
      <c r="F26" s="75"/>
      <c r="G26" s="220">
        <v>6</v>
      </c>
      <c r="H26" s="75" t="s">
        <v>209</v>
      </c>
      <c r="I26" s="75">
        <v>216</v>
      </c>
      <c r="J26" s="75">
        <v>72</v>
      </c>
      <c r="K26" s="75">
        <v>144</v>
      </c>
      <c r="L26" s="75">
        <v>144</v>
      </c>
      <c r="M26" s="75"/>
      <c r="N26" s="75"/>
      <c r="O26" s="75">
        <v>2</v>
      </c>
      <c r="P26" s="75">
        <v>1</v>
      </c>
      <c r="Q26" s="75">
        <v>1</v>
      </c>
      <c r="R26" s="75">
        <v>2</v>
      </c>
      <c r="S26" s="75">
        <v>1</v>
      </c>
      <c r="T26" s="75">
        <v>1</v>
      </c>
      <c r="U26" s="11"/>
      <c r="V26" s="11"/>
    </row>
    <row r="27" spans="1:22" s="12" customFormat="1" ht="9.75" customHeight="1">
      <c r="A27" s="248" t="s">
        <v>249</v>
      </c>
      <c r="B27" s="281" t="s">
        <v>39</v>
      </c>
      <c r="C27" s="282"/>
      <c r="D27" s="282"/>
      <c r="E27" s="283"/>
      <c r="F27" s="75">
        <v>2</v>
      </c>
      <c r="G27" s="220"/>
      <c r="H27" s="75">
        <v>1</v>
      </c>
      <c r="I27" s="75">
        <v>216</v>
      </c>
      <c r="J27" s="75">
        <v>72</v>
      </c>
      <c r="K27" s="75">
        <v>144</v>
      </c>
      <c r="L27" s="75">
        <v>144</v>
      </c>
      <c r="M27" s="75"/>
      <c r="N27" s="75"/>
      <c r="O27" s="75">
        <v>4</v>
      </c>
      <c r="P27" s="75">
        <v>4</v>
      </c>
      <c r="Q27" s="75"/>
      <c r="R27" s="75"/>
      <c r="S27" s="75"/>
      <c r="T27" s="75"/>
      <c r="U27" s="11"/>
      <c r="V27" s="11"/>
    </row>
    <row r="28" spans="1:22" s="12" customFormat="1" ht="9.75" customHeight="1">
      <c r="A28" s="248" t="s">
        <v>250</v>
      </c>
      <c r="B28" s="297" t="s">
        <v>100</v>
      </c>
      <c r="C28" s="298"/>
      <c r="D28" s="298"/>
      <c r="E28" s="306"/>
      <c r="F28" s="221">
        <v>2</v>
      </c>
      <c r="G28" s="220">
        <v>1</v>
      </c>
      <c r="H28" s="223"/>
      <c r="I28" s="75">
        <v>54</v>
      </c>
      <c r="J28" s="75">
        <v>18</v>
      </c>
      <c r="K28" s="75">
        <v>36</v>
      </c>
      <c r="L28" s="75"/>
      <c r="M28" s="75">
        <v>36</v>
      </c>
      <c r="N28" s="75"/>
      <c r="O28" s="75">
        <v>1</v>
      </c>
      <c r="P28" s="75">
        <v>1</v>
      </c>
      <c r="Q28" s="75"/>
      <c r="R28" s="75"/>
      <c r="S28" s="75"/>
      <c r="T28" s="75"/>
      <c r="U28" s="11"/>
      <c r="V28" s="11"/>
    </row>
    <row r="29" spans="1:22" s="12" customFormat="1" ht="9.75" customHeight="1">
      <c r="A29" s="248" t="s">
        <v>251</v>
      </c>
      <c r="B29" s="297" t="s">
        <v>40</v>
      </c>
      <c r="C29" s="298"/>
      <c r="D29" s="298"/>
      <c r="E29" s="298"/>
      <c r="F29" s="291" t="s">
        <v>102</v>
      </c>
      <c r="G29" s="291" t="s">
        <v>103</v>
      </c>
      <c r="H29" s="291"/>
      <c r="I29" s="291">
        <v>486</v>
      </c>
      <c r="J29" s="291">
        <v>162</v>
      </c>
      <c r="K29" s="291">
        <v>324</v>
      </c>
      <c r="L29" s="291"/>
      <c r="M29" s="291">
        <v>324</v>
      </c>
      <c r="N29" s="291"/>
      <c r="O29" s="291">
        <v>3</v>
      </c>
      <c r="P29" s="291">
        <v>3</v>
      </c>
      <c r="Q29" s="291">
        <v>3</v>
      </c>
      <c r="R29" s="291">
        <v>3</v>
      </c>
      <c r="S29" s="291">
        <v>3</v>
      </c>
      <c r="T29" s="291">
        <v>3</v>
      </c>
      <c r="U29" s="304"/>
      <c r="V29" s="304"/>
    </row>
    <row r="30" spans="1:22" s="12" customFormat="1" ht="9.75" customHeight="1">
      <c r="A30" s="76"/>
      <c r="B30" s="293" t="s">
        <v>41</v>
      </c>
      <c r="C30" s="294"/>
      <c r="D30" s="294"/>
      <c r="E30" s="294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305"/>
      <c r="V30" s="305"/>
    </row>
    <row r="31" spans="1:22" s="79" customFormat="1" ht="15.75" customHeight="1">
      <c r="A31" s="169"/>
      <c r="B31" s="295" t="s">
        <v>186</v>
      </c>
      <c r="C31" s="295"/>
      <c r="D31" s="295"/>
      <c r="E31" s="296"/>
      <c r="F31" s="78"/>
      <c r="G31" s="78"/>
      <c r="H31" s="78"/>
      <c r="I31" s="78"/>
      <c r="J31" s="78"/>
      <c r="K31" s="78"/>
      <c r="L31" s="78"/>
      <c r="M31" s="78"/>
      <c r="N31" s="78"/>
      <c r="O31" s="71">
        <f aca="true" t="shared" si="0" ref="O31:V31">SUM(O14:O30)</f>
        <v>21</v>
      </c>
      <c r="P31" s="71">
        <f t="shared" si="0"/>
        <v>20</v>
      </c>
      <c r="Q31" s="71">
        <f t="shared" si="0"/>
        <v>14</v>
      </c>
      <c r="R31" s="71">
        <f t="shared" si="0"/>
        <v>15</v>
      </c>
      <c r="S31" s="71">
        <f t="shared" si="0"/>
        <v>4</v>
      </c>
      <c r="T31" s="71">
        <f t="shared" si="0"/>
        <v>4</v>
      </c>
      <c r="U31" s="71">
        <f t="shared" si="0"/>
        <v>0</v>
      </c>
      <c r="V31" s="71">
        <f t="shared" si="0"/>
        <v>0</v>
      </c>
    </row>
    <row r="32" spans="1:22" s="13" customFormat="1" ht="13.5" customHeight="1">
      <c r="A32" s="253" t="s">
        <v>210</v>
      </c>
      <c r="B32" s="254"/>
      <c r="C32" s="254"/>
      <c r="D32" s="254"/>
      <c r="E32" s="255"/>
      <c r="F32" s="80"/>
      <c r="G32" s="81"/>
      <c r="H32" s="82"/>
      <c r="I32" s="83">
        <f>I33+I40</f>
        <v>4590</v>
      </c>
      <c r="J32" s="83">
        <f>J33+J40</f>
        <v>1530</v>
      </c>
      <c r="K32" s="83">
        <f>K33+K40</f>
        <v>3060</v>
      </c>
      <c r="L32" s="81"/>
      <c r="M32" s="81"/>
      <c r="N32" s="81"/>
      <c r="O32" s="84"/>
      <c r="P32" s="84"/>
      <c r="Q32" s="84"/>
      <c r="R32" s="84"/>
      <c r="S32" s="84"/>
      <c r="T32" s="84"/>
      <c r="U32" s="84"/>
      <c r="V32" s="84"/>
    </row>
    <row r="33" spans="1:22" ht="25.5" customHeight="1">
      <c r="A33" s="14" t="s">
        <v>43</v>
      </c>
      <c r="B33" s="301" t="s">
        <v>44</v>
      </c>
      <c r="C33" s="302"/>
      <c r="D33" s="302"/>
      <c r="E33" s="303"/>
      <c r="F33" s="75"/>
      <c r="G33" s="73"/>
      <c r="H33" s="73"/>
      <c r="I33" s="72">
        <v>531</v>
      </c>
      <c r="J33" s="72">
        <v>177</v>
      </c>
      <c r="K33" s="72">
        <f>SUM(K34:K38)</f>
        <v>354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1:22" ht="9.75" customHeight="1">
      <c r="A34" s="15" t="s">
        <v>45</v>
      </c>
      <c r="B34" s="281" t="s">
        <v>46</v>
      </c>
      <c r="C34" s="282"/>
      <c r="D34" s="282"/>
      <c r="E34" s="283"/>
      <c r="F34" s="73"/>
      <c r="G34" s="73">
        <v>5</v>
      </c>
      <c r="H34" s="73"/>
      <c r="I34" s="73">
        <v>72</v>
      </c>
      <c r="J34" s="73">
        <v>24</v>
      </c>
      <c r="K34" s="73">
        <v>48</v>
      </c>
      <c r="L34" s="73">
        <v>48</v>
      </c>
      <c r="M34" s="73"/>
      <c r="N34" s="73"/>
      <c r="O34" s="73"/>
      <c r="P34" s="73"/>
      <c r="Q34" s="73"/>
      <c r="R34" s="73"/>
      <c r="S34" s="73">
        <v>3</v>
      </c>
      <c r="T34" s="73"/>
      <c r="U34" s="73"/>
      <c r="V34" s="73"/>
    </row>
    <row r="35" spans="1:22" ht="9.75" customHeight="1">
      <c r="A35" s="15" t="s">
        <v>47</v>
      </c>
      <c r="B35" s="281" t="s">
        <v>39</v>
      </c>
      <c r="C35" s="282"/>
      <c r="D35" s="282"/>
      <c r="E35" s="283"/>
      <c r="F35" s="73">
        <v>3</v>
      </c>
      <c r="G35" s="73"/>
      <c r="H35" s="73"/>
      <c r="I35" s="73">
        <v>72</v>
      </c>
      <c r="J35" s="73">
        <v>24</v>
      </c>
      <c r="K35" s="73">
        <v>48</v>
      </c>
      <c r="L35" s="73">
        <v>48</v>
      </c>
      <c r="M35" s="73"/>
      <c r="N35" s="73"/>
      <c r="O35" s="73"/>
      <c r="P35" s="73"/>
      <c r="Q35" s="73">
        <v>3</v>
      </c>
      <c r="R35" s="73"/>
      <c r="S35" s="73"/>
      <c r="T35" s="73"/>
      <c r="U35" s="73"/>
      <c r="V35" s="73"/>
    </row>
    <row r="36" spans="1:22" ht="9.75" customHeight="1">
      <c r="A36" s="15" t="s">
        <v>48</v>
      </c>
      <c r="B36" s="281" t="s">
        <v>49</v>
      </c>
      <c r="C36" s="282"/>
      <c r="D36" s="282"/>
      <c r="E36" s="283"/>
      <c r="F36" s="73"/>
      <c r="G36" s="73">
        <v>7</v>
      </c>
      <c r="H36" s="73"/>
      <c r="I36" s="73">
        <v>72</v>
      </c>
      <c r="J36" s="73">
        <v>24</v>
      </c>
      <c r="K36" s="85">
        <v>48</v>
      </c>
      <c r="L36" s="85">
        <v>48</v>
      </c>
      <c r="M36" s="85"/>
      <c r="N36" s="85"/>
      <c r="O36" s="85"/>
      <c r="P36" s="85"/>
      <c r="Q36" s="85"/>
      <c r="R36" s="85"/>
      <c r="S36" s="73"/>
      <c r="T36" s="73"/>
      <c r="U36" s="73">
        <v>3</v>
      </c>
      <c r="V36" s="73"/>
    </row>
    <row r="37" spans="1:22" ht="9.75" customHeight="1">
      <c r="A37" s="15" t="s">
        <v>50</v>
      </c>
      <c r="B37" s="281" t="s">
        <v>33</v>
      </c>
      <c r="C37" s="282"/>
      <c r="D37" s="282"/>
      <c r="E37" s="283"/>
      <c r="F37" s="73"/>
      <c r="G37" s="73">
        <v>8</v>
      </c>
      <c r="H37" s="222" t="s">
        <v>172</v>
      </c>
      <c r="I37" s="73">
        <v>159</v>
      </c>
      <c r="J37" s="73">
        <v>53</v>
      </c>
      <c r="K37" s="73">
        <v>106</v>
      </c>
      <c r="L37" s="73"/>
      <c r="M37" s="73">
        <v>106</v>
      </c>
      <c r="N37" s="73"/>
      <c r="O37" s="73"/>
      <c r="P37" s="73"/>
      <c r="Q37" s="73"/>
      <c r="R37" s="73"/>
      <c r="S37" s="73">
        <v>2</v>
      </c>
      <c r="T37" s="73">
        <v>1</v>
      </c>
      <c r="U37" s="73">
        <v>1</v>
      </c>
      <c r="V37" s="73">
        <v>2</v>
      </c>
    </row>
    <row r="38" spans="1:22" ht="12" customHeight="1">
      <c r="A38" s="25" t="s">
        <v>51</v>
      </c>
      <c r="B38" s="287" t="s">
        <v>35</v>
      </c>
      <c r="C38" s="288"/>
      <c r="D38" s="288"/>
      <c r="E38" s="289"/>
      <c r="F38" s="73"/>
      <c r="G38" s="73">
        <v>7</v>
      </c>
      <c r="H38" s="74" t="s">
        <v>111</v>
      </c>
      <c r="I38" s="74">
        <v>208</v>
      </c>
      <c r="J38" s="74">
        <v>104</v>
      </c>
      <c r="K38" s="74">
        <v>104</v>
      </c>
      <c r="L38" s="74">
        <v>104</v>
      </c>
      <c r="M38" s="74"/>
      <c r="N38" s="74"/>
      <c r="O38" s="74"/>
      <c r="P38" s="74"/>
      <c r="Q38" s="74"/>
      <c r="R38" s="74"/>
      <c r="S38" s="74">
        <v>2</v>
      </c>
      <c r="T38" s="74">
        <v>2</v>
      </c>
      <c r="U38" s="73">
        <v>2</v>
      </c>
      <c r="V38" s="73"/>
    </row>
    <row r="39" spans="1:22" s="89" customFormat="1" ht="15" customHeight="1">
      <c r="A39" s="86"/>
      <c r="B39" s="259" t="s">
        <v>186</v>
      </c>
      <c r="C39" s="260"/>
      <c r="D39" s="260"/>
      <c r="E39" s="261"/>
      <c r="F39" s="87"/>
      <c r="G39" s="87"/>
      <c r="H39" s="87"/>
      <c r="I39" s="87"/>
      <c r="J39" s="87"/>
      <c r="K39" s="87"/>
      <c r="L39" s="87"/>
      <c r="M39" s="87"/>
      <c r="N39" s="88"/>
      <c r="O39" s="71">
        <f>SUM(O34:O38)</f>
        <v>0</v>
      </c>
      <c r="P39" s="71">
        <f aca="true" t="shared" si="1" ref="P39:V39">SUM(P34:P38)</f>
        <v>0</v>
      </c>
      <c r="Q39" s="71">
        <f t="shared" si="1"/>
        <v>3</v>
      </c>
      <c r="R39" s="71">
        <f t="shared" si="1"/>
        <v>0</v>
      </c>
      <c r="S39" s="71">
        <f t="shared" si="1"/>
        <v>7</v>
      </c>
      <c r="T39" s="71">
        <f t="shared" si="1"/>
        <v>3</v>
      </c>
      <c r="U39" s="71">
        <f t="shared" si="1"/>
        <v>6</v>
      </c>
      <c r="V39" s="71">
        <f t="shared" si="1"/>
        <v>2</v>
      </c>
    </row>
    <row r="40" spans="1:22" s="13" customFormat="1" ht="10.5" customHeight="1">
      <c r="A40" s="505" t="s">
        <v>52</v>
      </c>
      <c r="B40" s="600" t="s">
        <v>228</v>
      </c>
      <c r="C40" s="601"/>
      <c r="D40" s="601"/>
      <c r="E40" s="602"/>
      <c r="F40" s="304"/>
      <c r="G40" s="304"/>
      <c r="H40" s="304"/>
      <c r="I40" s="299">
        <f>I42+I58</f>
        <v>4059</v>
      </c>
      <c r="J40" s="299">
        <f>J42+J58</f>
        <v>1353</v>
      </c>
      <c r="K40" s="299">
        <f>K42+K58</f>
        <v>2706</v>
      </c>
      <c r="L40" s="304"/>
      <c r="M40" s="304"/>
      <c r="N40" s="304"/>
      <c r="O40" s="438"/>
      <c r="P40" s="438"/>
      <c r="Q40" s="438"/>
      <c r="R40" s="438"/>
      <c r="S40" s="438"/>
      <c r="T40" s="438"/>
      <c r="U40" s="438"/>
      <c r="V40" s="438"/>
    </row>
    <row r="41" spans="1:22" s="13" customFormat="1" ht="5.25" customHeight="1">
      <c r="A41" s="506"/>
      <c r="B41" s="603"/>
      <c r="C41" s="604"/>
      <c r="D41" s="604"/>
      <c r="E41" s="605"/>
      <c r="F41" s="305"/>
      <c r="G41" s="305"/>
      <c r="H41" s="305"/>
      <c r="I41" s="300"/>
      <c r="J41" s="300"/>
      <c r="K41" s="300"/>
      <c r="L41" s="305"/>
      <c r="M41" s="305"/>
      <c r="N41" s="305"/>
      <c r="O41" s="439"/>
      <c r="P41" s="439"/>
      <c r="Q41" s="439"/>
      <c r="R41" s="439"/>
      <c r="S41" s="439"/>
      <c r="T41" s="439"/>
      <c r="U41" s="439"/>
      <c r="V41" s="439"/>
    </row>
    <row r="42" spans="1:22" s="18" customFormat="1" ht="18" customHeight="1">
      <c r="A42" s="16" t="s">
        <v>201</v>
      </c>
      <c r="B42" s="290" t="s">
        <v>53</v>
      </c>
      <c r="C42" s="266"/>
      <c r="D42" s="266"/>
      <c r="E42" s="267"/>
      <c r="F42" s="85"/>
      <c r="G42" s="85"/>
      <c r="H42" s="85"/>
      <c r="I42" s="90">
        <f>SUM(I43:I53)</f>
        <v>1518</v>
      </c>
      <c r="J42" s="90">
        <f>SUM(J43:J53)</f>
        <v>505.5</v>
      </c>
      <c r="K42" s="90">
        <f>SUM(K43:K53)</f>
        <v>1012.5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ht="9.75" customHeight="1">
      <c r="A43" s="19" t="s">
        <v>54</v>
      </c>
      <c r="B43" s="335" t="s">
        <v>40</v>
      </c>
      <c r="C43" s="336"/>
      <c r="D43" s="336"/>
      <c r="E43" s="337"/>
      <c r="F43" s="401" t="s">
        <v>0</v>
      </c>
      <c r="G43" s="494">
        <v>7</v>
      </c>
      <c r="H43" s="494"/>
      <c r="I43" s="434">
        <v>157</v>
      </c>
      <c r="J43" s="434">
        <v>52</v>
      </c>
      <c r="K43" s="434">
        <v>105</v>
      </c>
      <c r="L43" s="434">
        <v>105</v>
      </c>
      <c r="M43" s="434"/>
      <c r="N43" s="434"/>
      <c r="O43" s="434"/>
      <c r="P43" s="434"/>
      <c r="Q43" s="434"/>
      <c r="R43" s="434"/>
      <c r="S43" s="434"/>
      <c r="T43" s="434"/>
      <c r="U43" s="434">
        <v>3</v>
      </c>
      <c r="V43" s="434">
        <v>3</v>
      </c>
    </row>
    <row r="44" spans="1:22" ht="9.75" customHeight="1">
      <c r="A44" s="20"/>
      <c r="B44" s="284" t="s">
        <v>41</v>
      </c>
      <c r="C44" s="285"/>
      <c r="D44" s="285"/>
      <c r="E44" s="286"/>
      <c r="F44" s="402"/>
      <c r="G44" s="495"/>
      <c r="H44" s="49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</row>
    <row r="45" spans="1:22" ht="9.75" customHeight="1">
      <c r="A45" s="15" t="s">
        <v>104</v>
      </c>
      <c r="B45" s="341" t="s">
        <v>55</v>
      </c>
      <c r="C45" s="342"/>
      <c r="D45" s="342"/>
      <c r="E45" s="343"/>
      <c r="F45" s="228">
        <v>3.7</v>
      </c>
      <c r="G45" s="228" t="s">
        <v>212</v>
      </c>
      <c r="H45" s="228">
        <v>8</v>
      </c>
      <c r="I45" s="85">
        <v>429</v>
      </c>
      <c r="J45" s="85">
        <v>143</v>
      </c>
      <c r="K45" s="85">
        <v>286</v>
      </c>
      <c r="L45" s="85"/>
      <c r="M45" s="85">
        <v>286</v>
      </c>
      <c r="N45" s="85"/>
      <c r="O45" s="85">
        <v>2</v>
      </c>
      <c r="P45" s="85">
        <v>2</v>
      </c>
      <c r="Q45" s="85">
        <v>2</v>
      </c>
      <c r="R45" s="85">
        <v>2</v>
      </c>
      <c r="S45" s="85">
        <v>2</v>
      </c>
      <c r="T45" s="85">
        <v>2</v>
      </c>
      <c r="U45" s="85">
        <v>2</v>
      </c>
      <c r="V45" s="85">
        <v>2</v>
      </c>
    </row>
    <row r="46" spans="1:22" ht="9.75" customHeight="1">
      <c r="A46" s="15" t="s">
        <v>105</v>
      </c>
      <c r="B46" s="341" t="s">
        <v>56</v>
      </c>
      <c r="C46" s="342"/>
      <c r="D46" s="342"/>
      <c r="E46" s="343"/>
      <c r="F46" s="228">
        <v>2</v>
      </c>
      <c r="G46" s="228">
        <v>1</v>
      </c>
      <c r="H46" s="228"/>
      <c r="I46" s="228">
        <v>138</v>
      </c>
      <c r="J46" s="228">
        <v>46</v>
      </c>
      <c r="K46" s="228">
        <v>92</v>
      </c>
      <c r="L46" s="228"/>
      <c r="M46" s="228">
        <v>92</v>
      </c>
      <c r="N46" s="228"/>
      <c r="O46" s="228">
        <v>2</v>
      </c>
      <c r="P46" s="228">
        <v>3</v>
      </c>
      <c r="Q46" s="85"/>
      <c r="R46" s="85"/>
      <c r="S46" s="85"/>
      <c r="T46" s="85"/>
      <c r="U46" s="85"/>
      <c r="V46" s="85"/>
    </row>
    <row r="47" spans="1:22" ht="9.75" customHeight="1">
      <c r="A47" s="15" t="s">
        <v>106</v>
      </c>
      <c r="B47" s="341" t="s">
        <v>57</v>
      </c>
      <c r="C47" s="342"/>
      <c r="D47" s="342"/>
      <c r="E47" s="343"/>
      <c r="F47" s="228">
        <v>5.7</v>
      </c>
      <c r="G47" s="228" t="s">
        <v>107</v>
      </c>
      <c r="H47" s="228"/>
      <c r="I47" s="228">
        <v>344</v>
      </c>
      <c r="J47" s="228">
        <v>114.5</v>
      </c>
      <c r="K47" s="228">
        <v>229.5</v>
      </c>
      <c r="L47" s="228"/>
      <c r="M47" s="228">
        <v>176</v>
      </c>
      <c r="N47" s="228">
        <v>53.5</v>
      </c>
      <c r="O47" s="228"/>
      <c r="P47" s="228"/>
      <c r="Q47" s="228">
        <v>2.5</v>
      </c>
      <c r="R47" s="228">
        <v>2.5</v>
      </c>
      <c r="S47" s="228">
        <v>2.5</v>
      </c>
      <c r="T47" s="228">
        <v>2.5</v>
      </c>
      <c r="U47" s="228">
        <v>2.5</v>
      </c>
      <c r="V47" s="228">
        <v>0.5</v>
      </c>
    </row>
    <row r="48" spans="1:22" ht="9.75" customHeight="1">
      <c r="A48" s="15" t="s">
        <v>108</v>
      </c>
      <c r="B48" s="341" t="s">
        <v>58</v>
      </c>
      <c r="C48" s="342"/>
      <c r="D48" s="342"/>
      <c r="E48" s="343"/>
      <c r="F48" s="228"/>
      <c r="G48" s="228">
        <v>8</v>
      </c>
      <c r="H48" s="228">
        <v>7</v>
      </c>
      <c r="I48" s="85">
        <v>105</v>
      </c>
      <c r="J48" s="85">
        <v>35</v>
      </c>
      <c r="K48" s="85">
        <v>70</v>
      </c>
      <c r="L48" s="85"/>
      <c r="M48" s="85">
        <v>70</v>
      </c>
      <c r="N48" s="85"/>
      <c r="O48" s="85"/>
      <c r="P48" s="85"/>
      <c r="Q48" s="85"/>
      <c r="R48" s="85"/>
      <c r="S48" s="85"/>
      <c r="T48" s="85"/>
      <c r="U48" s="85">
        <v>2</v>
      </c>
      <c r="V48" s="85">
        <v>2</v>
      </c>
    </row>
    <row r="49" spans="1:22" ht="9.75" customHeight="1">
      <c r="A49" s="15" t="s">
        <v>109</v>
      </c>
      <c r="B49" s="341" t="s">
        <v>110</v>
      </c>
      <c r="C49" s="342"/>
      <c r="D49" s="342"/>
      <c r="E49" s="343"/>
      <c r="F49" s="228"/>
      <c r="G49" s="228">
        <v>8</v>
      </c>
      <c r="H49" s="228"/>
      <c r="I49" s="85">
        <v>105</v>
      </c>
      <c r="J49" s="85">
        <v>35</v>
      </c>
      <c r="K49" s="85">
        <v>70</v>
      </c>
      <c r="L49" s="85"/>
      <c r="M49" s="85">
        <v>70</v>
      </c>
      <c r="N49" s="85"/>
      <c r="O49" s="85"/>
      <c r="P49" s="85"/>
      <c r="Q49" s="85"/>
      <c r="R49" s="85"/>
      <c r="S49" s="85"/>
      <c r="T49" s="85"/>
      <c r="U49" s="85">
        <v>2</v>
      </c>
      <c r="V49" s="85">
        <v>2</v>
      </c>
    </row>
    <row r="50" spans="1:22" ht="9.75" customHeight="1">
      <c r="A50" s="15" t="s">
        <v>159</v>
      </c>
      <c r="B50" s="341" t="s">
        <v>59</v>
      </c>
      <c r="C50" s="342"/>
      <c r="D50" s="342"/>
      <c r="E50" s="343"/>
      <c r="F50" s="85"/>
      <c r="G50" s="85">
        <v>7</v>
      </c>
      <c r="H50" s="85" t="s">
        <v>111</v>
      </c>
      <c r="I50" s="85">
        <v>102</v>
      </c>
      <c r="J50" s="85">
        <v>34</v>
      </c>
      <c r="K50" s="85">
        <v>68</v>
      </c>
      <c r="L50" s="85">
        <v>68</v>
      </c>
      <c r="M50" s="85"/>
      <c r="N50" s="85"/>
      <c r="O50" s="85"/>
      <c r="P50" s="85"/>
      <c r="Q50" s="85"/>
      <c r="R50" s="85"/>
      <c r="S50" s="85">
        <v>1</v>
      </c>
      <c r="T50" s="85">
        <v>1</v>
      </c>
      <c r="U50" s="85">
        <v>2</v>
      </c>
      <c r="V50" s="85"/>
    </row>
    <row r="51" spans="1:22" ht="9.75" customHeight="1">
      <c r="A51" s="25" t="s">
        <v>187</v>
      </c>
      <c r="B51" s="447" t="s">
        <v>130</v>
      </c>
      <c r="C51" s="447"/>
      <c r="D51" s="447"/>
      <c r="E51" s="447"/>
      <c r="F51" s="74"/>
      <c r="G51" s="227">
        <v>4</v>
      </c>
      <c r="H51" s="227">
        <v>3</v>
      </c>
      <c r="I51" s="227">
        <v>84</v>
      </c>
      <c r="J51" s="227">
        <v>28</v>
      </c>
      <c r="K51" s="227">
        <v>56</v>
      </c>
      <c r="L51" s="227"/>
      <c r="M51" s="227">
        <v>56</v>
      </c>
      <c r="N51" s="227"/>
      <c r="O51" s="227"/>
      <c r="P51" s="227"/>
      <c r="Q51" s="227">
        <v>1</v>
      </c>
      <c r="R51" s="227">
        <v>2</v>
      </c>
      <c r="S51" s="74"/>
      <c r="T51" s="74"/>
      <c r="U51" s="74"/>
      <c r="V51" s="74"/>
    </row>
    <row r="52" spans="1:22" ht="9.75" customHeight="1">
      <c r="A52" s="226"/>
      <c r="B52" s="448" t="s">
        <v>211</v>
      </c>
      <c r="C52" s="302"/>
      <c r="D52" s="302"/>
      <c r="E52" s="303"/>
      <c r="F52" s="75"/>
      <c r="G52" s="220"/>
      <c r="H52" s="75"/>
      <c r="I52" s="75"/>
      <c r="J52" s="75"/>
      <c r="K52" s="75"/>
      <c r="L52" s="75"/>
      <c r="M52" s="75"/>
      <c r="N52" s="75"/>
      <c r="O52" s="75"/>
      <c r="P52" s="75"/>
      <c r="Q52" s="219"/>
      <c r="R52" s="219"/>
      <c r="S52" s="219"/>
      <c r="T52" s="219"/>
      <c r="U52" s="219"/>
      <c r="V52" s="219"/>
    </row>
    <row r="53" spans="1:22" ht="9.75" customHeight="1">
      <c r="A53" s="15" t="s">
        <v>188</v>
      </c>
      <c r="B53" s="448" t="s">
        <v>129</v>
      </c>
      <c r="C53" s="302"/>
      <c r="D53" s="302"/>
      <c r="E53" s="303"/>
      <c r="F53" s="73"/>
      <c r="G53" s="209">
        <v>6</v>
      </c>
      <c r="H53" s="209">
        <v>5</v>
      </c>
      <c r="I53" s="209">
        <v>54</v>
      </c>
      <c r="J53" s="209">
        <v>18</v>
      </c>
      <c r="K53" s="209">
        <v>36</v>
      </c>
      <c r="L53" s="209">
        <v>36</v>
      </c>
      <c r="M53" s="209"/>
      <c r="N53" s="209"/>
      <c r="O53" s="209"/>
      <c r="P53" s="209"/>
      <c r="Q53" s="209"/>
      <c r="R53" s="209"/>
      <c r="S53" s="73">
        <v>1</v>
      </c>
      <c r="T53" s="73">
        <v>1</v>
      </c>
      <c r="U53" s="73"/>
      <c r="V53" s="73"/>
    </row>
    <row r="54" spans="1:22" s="92" customFormat="1" ht="15" customHeight="1">
      <c r="A54" s="77"/>
      <c r="B54" s="500" t="s">
        <v>186</v>
      </c>
      <c r="C54" s="295"/>
      <c r="D54" s="295"/>
      <c r="E54" s="296"/>
      <c r="F54" s="91"/>
      <c r="G54" s="91"/>
      <c r="H54" s="91"/>
      <c r="I54" s="91"/>
      <c r="J54" s="91"/>
      <c r="K54" s="91"/>
      <c r="L54" s="91"/>
      <c r="M54" s="91"/>
      <c r="N54" s="91"/>
      <c r="O54" s="90">
        <f aca="true" t="shared" si="2" ref="O54:U54">SUM(O43:O53)</f>
        <v>4</v>
      </c>
      <c r="P54" s="90">
        <f t="shared" si="2"/>
        <v>5</v>
      </c>
      <c r="Q54" s="90">
        <f t="shared" si="2"/>
        <v>5.5</v>
      </c>
      <c r="R54" s="90">
        <f t="shared" si="2"/>
        <v>6.5</v>
      </c>
      <c r="S54" s="90">
        <f t="shared" si="2"/>
        <v>6.5</v>
      </c>
      <c r="T54" s="90">
        <f t="shared" si="2"/>
        <v>6.5</v>
      </c>
      <c r="U54" s="90">
        <f t="shared" si="2"/>
        <v>13.5</v>
      </c>
      <c r="V54" s="90">
        <f>SUM(V43:V53)</f>
        <v>9.5</v>
      </c>
    </row>
    <row r="55" spans="1:22" s="92" customFormat="1" ht="15" customHeight="1">
      <c r="A55" s="242"/>
      <c r="B55" s="243"/>
      <c r="C55" s="243"/>
      <c r="D55" s="243"/>
      <c r="E55" s="243"/>
      <c r="F55" s="244"/>
      <c r="G55" s="244"/>
      <c r="H55" s="244"/>
      <c r="I55" s="244"/>
      <c r="J55" s="244"/>
      <c r="K55" s="244"/>
      <c r="L55" s="244"/>
      <c r="M55" s="244"/>
      <c r="N55" s="244"/>
      <c r="O55" s="245"/>
      <c r="P55" s="245"/>
      <c r="Q55" s="245"/>
      <c r="R55" s="245"/>
      <c r="S55" s="245"/>
      <c r="T55" s="245"/>
      <c r="U55" s="245"/>
      <c r="V55" s="245"/>
    </row>
    <row r="56" spans="1:22" s="12" customFormat="1" ht="9.75" customHeight="1">
      <c r="A56" s="93"/>
      <c r="B56" s="325"/>
      <c r="C56" s="325"/>
      <c r="D56" s="325"/>
      <c r="E56" s="325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 s="23" customFormat="1" ht="9.75" customHeight="1">
      <c r="A57" s="22">
        <v>1</v>
      </c>
      <c r="B57" s="446">
        <v>2</v>
      </c>
      <c r="C57" s="446"/>
      <c r="D57" s="446"/>
      <c r="E57" s="446"/>
      <c r="F57" s="22">
        <v>3</v>
      </c>
      <c r="G57" s="22">
        <v>4</v>
      </c>
      <c r="H57" s="22">
        <v>5</v>
      </c>
      <c r="I57" s="22">
        <v>6</v>
      </c>
      <c r="J57" s="22">
        <v>7</v>
      </c>
      <c r="K57" s="22">
        <v>8</v>
      </c>
      <c r="L57" s="22">
        <v>9</v>
      </c>
      <c r="M57" s="22">
        <v>10</v>
      </c>
      <c r="N57" s="22">
        <v>11</v>
      </c>
      <c r="O57" s="22">
        <v>12</v>
      </c>
      <c r="P57" s="22">
        <v>13</v>
      </c>
      <c r="Q57" s="22">
        <v>14</v>
      </c>
      <c r="R57" s="22">
        <v>15</v>
      </c>
      <c r="S57" s="22">
        <v>16</v>
      </c>
      <c r="T57" s="22">
        <v>17</v>
      </c>
      <c r="U57" s="22">
        <v>18</v>
      </c>
      <c r="V57" s="22">
        <v>19</v>
      </c>
    </row>
    <row r="58" spans="1:22" s="23" customFormat="1" ht="15" customHeight="1">
      <c r="A58" s="24" t="s">
        <v>60</v>
      </c>
      <c r="B58" s="329" t="s">
        <v>61</v>
      </c>
      <c r="C58" s="330"/>
      <c r="D58" s="330"/>
      <c r="E58" s="331"/>
      <c r="F58" s="22"/>
      <c r="G58" s="22"/>
      <c r="H58" s="22"/>
      <c r="I58" s="173">
        <f>I59+I81</f>
        <v>2541</v>
      </c>
      <c r="J58" s="173">
        <f>J59+J81</f>
        <v>847.5</v>
      </c>
      <c r="K58" s="173">
        <f>K59+K81</f>
        <v>1693.5</v>
      </c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</row>
    <row r="59" spans="1:22" s="23" customFormat="1" ht="11.25" customHeight="1">
      <c r="A59" s="24" t="s">
        <v>62</v>
      </c>
      <c r="B59" s="403" t="s">
        <v>63</v>
      </c>
      <c r="C59" s="404"/>
      <c r="D59" s="404"/>
      <c r="E59" s="405"/>
      <c r="F59" s="95"/>
      <c r="G59" s="95"/>
      <c r="H59" s="95"/>
      <c r="I59" s="185">
        <f>SUM(I60:I61,I64:I67,I71:I73,I76:I79)</f>
        <v>1933</v>
      </c>
      <c r="J59" s="185">
        <f>SUM(J60:J61,J64:J67,J71:J73,J76:J79)</f>
        <v>644.5</v>
      </c>
      <c r="K59" s="185">
        <f>SUM(K60:K61,K64:K67,K71:K73,K76:K79)</f>
        <v>1288.5</v>
      </c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</row>
    <row r="60" spans="1:22" ht="9.75" customHeight="1">
      <c r="A60" s="29" t="s">
        <v>112</v>
      </c>
      <c r="B60" s="335" t="s">
        <v>64</v>
      </c>
      <c r="C60" s="336"/>
      <c r="D60" s="336"/>
      <c r="E60" s="337"/>
      <c r="F60" s="96" t="s">
        <v>171</v>
      </c>
      <c r="G60" s="96" t="s">
        <v>173</v>
      </c>
      <c r="H60" s="96" t="s">
        <v>174</v>
      </c>
      <c r="I60" s="176">
        <v>643</v>
      </c>
      <c r="J60" s="176">
        <v>214</v>
      </c>
      <c r="K60" s="176">
        <v>429</v>
      </c>
      <c r="L60" s="176"/>
      <c r="M60" s="176"/>
      <c r="N60" s="176">
        <v>429</v>
      </c>
      <c r="O60" s="176">
        <v>3</v>
      </c>
      <c r="P60" s="176">
        <v>3</v>
      </c>
      <c r="Q60" s="176">
        <v>3</v>
      </c>
      <c r="R60" s="176">
        <v>3</v>
      </c>
      <c r="S60" s="176">
        <v>3</v>
      </c>
      <c r="T60" s="176">
        <v>3</v>
      </c>
      <c r="U60" s="176">
        <v>3</v>
      </c>
      <c r="V60" s="176">
        <v>3</v>
      </c>
    </row>
    <row r="61" spans="1:22" ht="9.75" customHeight="1">
      <c r="A61" s="25" t="s">
        <v>113</v>
      </c>
      <c r="B61" s="335" t="s">
        <v>164</v>
      </c>
      <c r="C61" s="336"/>
      <c r="D61" s="336"/>
      <c r="E61" s="337"/>
      <c r="F61" s="97" t="s">
        <v>65</v>
      </c>
      <c r="G61" s="97"/>
      <c r="H61" s="97" t="s">
        <v>230</v>
      </c>
      <c r="I61" s="229">
        <v>110</v>
      </c>
      <c r="J61" s="229">
        <v>36.5</v>
      </c>
      <c r="K61" s="228">
        <v>73.5</v>
      </c>
      <c r="L61" s="229"/>
      <c r="M61" s="229">
        <v>20</v>
      </c>
      <c r="N61" s="228">
        <v>53.5</v>
      </c>
      <c r="O61" s="229"/>
      <c r="P61" s="229"/>
      <c r="Q61" s="229">
        <v>0.5</v>
      </c>
      <c r="R61" s="229">
        <v>0.5</v>
      </c>
      <c r="S61" s="229">
        <v>0.5</v>
      </c>
      <c r="T61" s="229">
        <v>1.5</v>
      </c>
      <c r="U61" s="229">
        <v>0.5</v>
      </c>
      <c r="V61" s="229">
        <v>0.5</v>
      </c>
    </row>
    <row r="62" spans="1:22" ht="10.5" customHeight="1">
      <c r="A62" s="326" t="s">
        <v>114</v>
      </c>
      <c r="B62" s="338" t="s">
        <v>155</v>
      </c>
      <c r="C62" s="344"/>
      <c r="D62" s="344"/>
      <c r="E62" s="345"/>
      <c r="F62" s="457"/>
      <c r="G62" s="498"/>
      <c r="H62" s="457"/>
      <c r="I62" s="441">
        <v>218</v>
      </c>
      <c r="J62" s="441">
        <v>72</v>
      </c>
      <c r="K62" s="424">
        <v>146</v>
      </c>
      <c r="L62" s="437"/>
      <c r="M62" s="437"/>
      <c r="N62" s="377">
        <v>146</v>
      </c>
      <c r="O62" s="437"/>
      <c r="P62" s="437"/>
      <c r="Q62" s="432"/>
      <c r="R62" s="432"/>
      <c r="S62" s="377"/>
      <c r="T62" s="377"/>
      <c r="U62" s="377"/>
      <c r="V62" s="377"/>
    </row>
    <row r="63" spans="1:22" ht="10.5" customHeight="1">
      <c r="A63" s="327"/>
      <c r="B63" s="271" t="s">
        <v>98</v>
      </c>
      <c r="C63" s="272"/>
      <c r="D63" s="272"/>
      <c r="E63" s="273"/>
      <c r="F63" s="456"/>
      <c r="G63" s="499"/>
      <c r="H63" s="456"/>
      <c r="I63" s="442"/>
      <c r="J63" s="442"/>
      <c r="K63" s="425"/>
      <c r="L63" s="376"/>
      <c r="M63" s="376"/>
      <c r="N63" s="376"/>
      <c r="O63" s="376"/>
      <c r="P63" s="376"/>
      <c r="Q63" s="433"/>
      <c r="R63" s="433"/>
      <c r="S63" s="376"/>
      <c r="T63" s="376"/>
      <c r="U63" s="376"/>
      <c r="V63" s="376"/>
    </row>
    <row r="64" spans="1:22" ht="9.75" customHeight="1">
      <c r="A64" s="327"/>
      <c r="B64" s="341" t="s">
        <v>175</v>
      </c>
      <c r="C64" s="342"/>
      <c r="D64" s="342"/>
      <c r="E64" s="343"/>
      <c r="F64" s="96"/>
      <c r="G64" s="96" t="s">
        <v>231</v>
      </c>
      <c r="H64" s="96" t="s">
        <v>232</v>
      </c>
      <c r="I64" s="176">
        <v>161</v>
      </c>
      <c r="J64" s="176">
        <v>54</v>
      </c>
      <c r="K64" s="176">
        <v>107</v>
      </c>
      <c r="L64" s="190"/>
      <c r="M64" s="190"/>
      <c r="N64" s="176">
        <v>107</v>
      </c>
      <c r="O64" s="190"/>
      <c r="P64" s="190"/>
      <c r="Q64" s="176">
        <v>1</v>
      </c>
      <c r="R64" s="176">
        <v>1</v>
      </c>
      <c r="S64" s="176">
        <v>1</v>
      </c>
      <c r="T64" s="176">
        <v>1</v>
      </c>
      <c r="U64" s="176">
        <v>1</v>
      </c>
      <c r="V64" s="176">
        <v>1</v>
      </c>
    </row>
    <row r="65" spans="1:22" ht="9.75" customHeight="1">
      <c r="A65" s="328"/>
      <c r="B65" s="341" t="s">
        <v>176</v>
      </c>
      <c r="C65" s="342"/>
      <c r="D65" s="342"/>
      <c r="E65" s="343"/>
      <c r="F65" s="96"/>
      <c r="G65" s="96" t="s">
        <v>65</v>
      </c>
      <c r="H65" s="96" t="s">
        <v>2</v>
      </c>
      <c r="I65" s="176">
        <v>84</v>
      </c>
      <c r="J65" s="176">
        <v>28</v>
      </c>
      <c r="K65" s="176">
        <v>56</v>
      </c>
      <c r="L65" s="190"/>
      <c r="M65" s="190"/>
      <c r="N65" s="176">
        <v>56</v>
      </c>
      <c r="O65" s="190"/>
      <c r="P65" s="190"/>
      <c r="Q65" s="190"/>
      <c r="R65" s="190"/>
      <c r="S65" s="176">
        <v>1</v>
      </c>
      <c r="T65" s="176">
        <v>2</v>
      </c>
      <c r="U65" s="176"/>
      <c r="V65" s="176"/>
    </row>
    <row r="66" spans="1:22" s="26" customFormat="1" ht="9.75" customHeight="1">
      <c r="A66" s="453" t="s">
        <v>115</v>
      </c>
      <c r="B66" s="265" t="s">
        <v>116</v>
      </c>
      <c r="C66" s="266"/>
      <c r="D66" s="266"/>
      <c r="E66" s="267"/>
      <c r="F66" s="455" t="s">
        <v>66</v>
      </c>
      <c r="G66" s="455"/>
      <c r="H66" s="455" t="s">
        <v>117</v>
      </c>
      <c r="I66" s="375">
        <v>186</v>
      </c>
      <c r="J66" s="375">
        <v>62</v>
      </c>
      <c r="K66" s="375">
        <v>124</v>
      </c>
      <c r="L66" s="436"/>
      <c r="M66" s="436"/>
      <c r="N66" s="375">
        <v>124</v>
      </c>
      <c r="O66" s="375">
        <v>1</v>
      </c>
      <c r="P66" s="375">
        <v>1</v>
      </c>
      <c r="Q66" s="375">
        <v>1</v>
      </c>
      <c r="R66" s="375">
        <v>1</v>
      </c>
      <c r="S66" s="375">
        <v>1</v>
      </c>
      <c r="T66" s="375">
        <v>1</v>
      </c>
      <c r="U66" s="375">
        <v>1</v>
      </c>
      <c r="V66" s="436"/>
    </row>
    <row r="67" spans="1:22" s="26" customFormat="1" ht="9.75" customHeight="1">
      <c r="A67" s="454"/>
      <c r="B67" s="265" t="s">
        <v>118</v>
      </c>
      <c r="C67" s="266"/>
      <c r="D67" s="266"/>
      <c r="E67" s="267"/>
      <c r="F67" s="456"/>
      <c r="G67" s="456"/>
      <c r="H67" s="45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</row>
    <row r="68" spans="1:22" s="26" customFormat="1" ht="9.75" customHeight="1">
      <c r="A68" s="307" t="s">
        <v>156</v>
      </c>
      <c r="B68" s="338" t="s">
        <v>67</v>
      </c>
      <c r="C68" s="339"/>
      <c r="D68" s="339"/>
      <c r="E68" s="340"/>
      <c r="F68" s="457"/>
      <c r="G68" s="97"/>
      <c r="H68" s="457"/>
      <c r="I68" s="449">
        <f>SUM(I71:I73)</f>
        <v>215</v>
      </c>
      <c r="J68" s="449">
        <f>SUM(J71:J73)</f>
        <v>72</v>
      </c>
      <c r="K68" s="449">
        <f>SUM(K71:K73)</f>
        <v>143</v>
      </c>
      <c r="L68" s="437"/>
      <c r="M68" s="462"/>
      <c r="N68" s="377"/>
      <c r="O68" s="437"/>
      <c r="P68" s="437"/>
      <c r="Q68" s="437"/>
      <c r="R68" s="437"/>
      <c r="S68" s="377"/>
      <c r="T68" s="377"/>
      <c r="U68" s="437"/>
      <c r="V68" s="377"/>
    </row>
    <row r="69" spans="1:22" s="89" customFormat="1" ht="12" customHeight="1">
      <c r="A69" s="308"/>
      <c r="B69" s="290" t="s">
        <v>68</v>
      </c>
      <c r="C69" s="507"/>
      <c r="D69" s="507"/>
      <c r="E69" s="508"/>
      <c r="F69" s="455"/>
      <c r="G69" s="99"/>
      <c r="H69" s="455"/>
      <c r="I69" s="450"/>
      <c r="J69" s="450"/>
      <c r="K69" s="450"/>
      <c r="L69" s="436"/>
      <c r="M69" s="463"/>
      <c r="N69" s="436"/>
      <c r="O69" s="436"/>
      <c r="P69" s="436"/>
      <c r="Q69" s="436"/>
      <c r="R69" s="436"/>
      <c r="S69" s="436"/>
      <c r="T69" s="436"/>
      <c r="U69" s="436"/>
      <c r="V69" s="436"/>
    </row>
    <row r="70" spans="1:22" ht="12.75" customHeight="1">
      <c r="A70" s="308"/>
      <c r="B70" s="271" t="s">
        <v>99</v>
      </c>
      <c r="C70" s="501"/>
      <c r="D70" s="501"/>
      <c r="E70" s="502"/>
      <c r="F70" s="456"/>
      <c r="G70" s="98"/>
      <c r="H70" s="456"/>
      <c r="I70" s="442"/>
      <c r="J70" s="442"/>
      <c r="K70" s="442"/>
      <c r="L70" s="376"/>
      <c r="M70" s="464"/>
      <c r="N70" s="376"/>
      <c r="O70" s="376"/>
      <c r="P70" s="376"/>
      <c r="Q70" s="376"/>
      <c r="R70" s="376"/>
      <c r="S70" s="376"/>
      <c r="T70" s="376"/>
      <c r="U70" s="376"/>
      <c r="V70" s="376"/>
    </row>
    <row r="71" spans="1:22" ht="12.75" customHeight="1">
      <c r="A71" s="308"/>
      <c r="B71" s="335" t="s">
        <v>177</v>
      </c>
      <c r="C71" s="503"/>
      <c r="D71" s="503"/>
      <c r="E71" s="504"/>
      <c r="F71" s="96"/>
      <c r="G71" s="96" t="s">
        <v>65</v>
      </c>
      <c r="H71" s="96" t="s">
        <v>2</v>
      </c>
      <c r="I71" s="176">
        <v>108</v>
      </c>
      <c r="J71" s="176">
        <v>36</v>
      </c>
      <c r="K71" s="176">
        <v>72</v>
      </c>
      <c r="L71" s="190"/>
      <c r="M71" s="202">
        <v>72</v>
      </c>
      <c r="N71" s="190"/>
      <c r="O71" s="190"/>
      <c r="P71" s="190"/>
      <c r="Q71" s="190"/>
      <c r="R71" s="190"/>
      <c r="S71" s="176">
        <v>2</v>
      </c>
      <c r="T71" s="176">
        <v>2</v>
      </c>
      <c r="U71" s="190"/>
      <c r="V71" s="190"/>
    </row>
    <row r="72" spans="1:22" ht="12.75" customHeight="1">
      <c r="A72" s="308"/>
      <c r="B72" s="265" t="s">
        <v>178</v>
      </c>
      <c r="C72" s="409"/>
      <c r="D72" s="409"/>
      <c r="E72" s="410"/>
      <c r="F72" s="96"/>
      <c r="G72" s="96" t="s">
        <v>0</v>
      </c>
      <c r="H72" s="96"/>
      <c r="I72" s="176">
        <v>53</v>
      </c>
      <c r="J72" s="176">
        <v>18</v>
      </c>
      <c r="K72" s="176">
        <v>35</v>
      </c>
      <c r="L72" s="190"/>
      <c r="M72" s="202">
        <v>35</v>
      </c>
      <c r="N72" s="190"/>
      <c r="O72" s="190"/>
      <c r="P72" s="190"/>
      <c r="Q72" s="190"/>
      <c r="R72" s="190"/>
      <c r="S72" s="176"/>
      <c r="T72" s="176"/>
      <c r="U72" s="176">
        <v>1</v>
      </c>
      <c r="V72" s="176">
        <v>1</v>
      </c>
    </row>
    <row r="73" spans="1:22" ht="12.75" customHeight="1">
      <c r="A73" s="308"/>
      <c r="B73" s="284" t="s">
        <v>179</v>
      </c>
      <c r="C73" s="332"/>
      <c r="D73" s="332"/>
      <c r="E73" s="333"/>
      <c r="F73" s="96"/>
      <c r="G73" s="96"/>
      <c r="H73" s="96" t="s">
        <v>213</v>
      </c>
      <c r="I73" s="176">
        <v>54</v>
      </c>
      <c r="J73" s="176">
        <v>18</v>
      </c>
      <c r="K73" s="176">
        <v>36</v>
      </c>
      <c r="L73" s="190"/>
      <c r="M73" s="191"/>
      <c r="N73" s="176">
        <v>36</v>
      </c>
      <c r="O73" s="176">
        <v>1</v>
      </c>
      <c r="P73" s="176">
        <v>1</v>
      </c>
      <c r="Q73" s="190"/>
      <c r="R73" s="190"/>
      <c r="S73" s="190"/>
      <c r="T73" s="176"/>
      <c r="U73" s="176"/>
      <c r="V73" s="190"/>
    </row>
    <row r="74" spans="1:22" ht="9.75" customHeight="1">
      <c r="A74" s="307" t="s">
        <v>191</v>
      </c>
      <c r="B74" s="569" t="s">
        <v>192</v>
      </c>
      <c r="C74" s="570"/>
      <c r="D74" s="570"/>
      <c r="E74" s="571"/>
      <c r="F74" s="88"/>
      <c r="G74" s="88"/>
      <c r="H74" s="88"/>
      <c r="I74" s="567">
        <f>SUM(I76:I79)</f>
        <v>534</v>
      </c>
      <c r="J74" s="567">
        <f>SUM(J76:J79)</f>
        <v>178</v>
      </c>
      <c r="K74" s="567">
        <f>SUM(K76:K79)</f>
        <v>356</v>
      </c>
      <c r="L74" s="177"/>
      <c r="M74" s="177"/>
      <c r="N74" s="177"/>
      <c r="O74" s="178"/>
      <c r="P74" s="178"/>
      <c r="Q74" s="178"/>
      <c r="R74" s="178"/>
      <c r="S74" s="178"/>
      <c r="T74" s="178"/>
      <c r="U74" s="178"/>
      <c r="V74" s="178"/>
    </row>
    <row r="75" spans="1:22" ht="9.75" customHeight="1">
      <c r="A75" s="308"/>
      <c r="B75" s="578" t="s">
        <v>193</v>
      </c>
      <c r="C75" s="579"/>
      <c r="D75" s="579"/>
      <c r="E75" s="580"/>
      <c r="F75" s="88"/>
      <c r="G75" s="88"/>
      <c r="H75" s="88"/>
      <c r="I75" s="568"/>
      <c r="J75" s="568"/>
      <c r="K75" s="568"/>
      <c r="L75" s="177"/>
      <c r="M75" s="177"/>
      <c r="N75" s="177"/>
      <c r="O75" s="178"/>
      <c r="P75" s="178"/>
      <c r="Q75" s="178"/>
      <c r="R75" s="178"/>
      <c r="S75" s="178"/>
      <c r="T75" s="178"/>
      <c r="U75" s="178"/>
      <c r="V75" s="178"/>
    </row>
    <row r="76" spans="1:22" ht="9.75" customHeight="1">
      <c r="A76" s="308"/>
      <c r="B76" s="575" t="s">
        <v>128</v>
      </c>
      <c r="C76" s="576"/>
      <c r="D76" s="576"/>
      <c r="E76" s="577"/>
      <c r="F76" s="88"/>
      <c r="G76" s="88"/>
      <c r="H76" s="209">
        <v>8</v>
      </c>
      <c r="I76" s="209">
        <v>57</v>
      </c>
      <c r="J76" s="209">
        <v>19</v>
      </c>
      <c r="K76" s="209">
        <v>38</v>
      </c>
      <c r="L76" s="209">
        <v>38</v>
      </c>
      <c r="M76" s="209"/>
      <c r="N76" s="209"/>
      <c r="O76" s="209"/>
      <c r="P76" s="209"/>
      <c r="Q76" s="209"/>
      <c r="R76" s="209"/>
      <c r="S76" s="209"/>
      <c r="T76" s="209"/>
      <c r="U76" s="209"/>
      <c r="V76" s="209">
        <v>2</v>
      </c>
    </row>
    <row r="77" spans="1:22" ht="9.75" customHeight="1">
      <c r="A77" s="308"/>
      <c r="B77" s="281" t="s">
        <v>181</v>
      </c>
      <c r="C77" s="282"/>
      <c r="D77" s="282"/>
      <c r="E77" s="283"/>
      <c r="F77" s="88"/>
      <c r="G77" s="88">
        <v>4</v>
      </c>
      <c r="H77" s="73" t="s">
        <v>208</v>
      </c>
      <c r="I77" s="73">
        <v>366</v>
      </c>
      <c r="J77" s="73">
        <v>122</v>
      </c>
      <c r="K77" s="85">
        <v>244</v>
      </c>
      <c r="L77" s="73">
        <v>244</v>
      </c>
      <c r="M77" s="73"/>
      <c r="N77" s="85"/>
      <c r="O77" s="73">
        <v>4</v>
      </c>
      <c r="P77" s="73">
        <v>3</v>
      </c>
      <c r="Q77" s="73">
        <v>3</v>
      </c>
      <c r="R77" s="85">
        <v>2</v>
      </c>
      <c r="S77" s="85"/>
      <c r="T77" s="85"/>
      <c r="U77" s="85">
        <v>2</v>
      </c>
      <c r="V77" s="73"/>
    </row>
    <row r="78" spans="1:22" ht="9.75" customHeight="1">
      <c r="A78" s="308"/>
      <c r="B78" s="606" t="s">
        <v>190</v>
      </c>
      <c r="C78" s="607"/>
      <c r="D78" s="607"/>
      <c r="E78" s="608"/>
      <c r="F78" s="88"/>
      <c r="G78" s="88">
        <v>6</v>
      </c>
      <c r="H78" s="88">
        <v>5</v>
      </c>
      <c r="I78" s="177">
        <v>54</v>
      </c>
      <c r="J78" s="177">
        <v>18</v>
      </c>
      <c r="K78" s="177">
        <v>36</v>
      </c>
      <c r="L78" s="177"/>
      <c r="M78" s="177"/>
      <c r="N78" s="177">
        <v>36</v>
      </c>
      <c r="O78" s="178"/>
      <c r="P78" s="178"/>
      <c r="Q78" s="178"/>
      <c r="R78" s="178"/>
      <c r="S78" s="205">
        <v>1</v>
      </c>
      <c r="T78" s="205">
        <v>1</v>
      </c>
      <c r="U78" s="205"/>
      <c r="V78" s="205"/>
    </row>
    <row r="79" spans="1:22" ht="9.75" customHeight="1">
      <c r="A79" s="309"/>
      <c r="B79" s="281" t="s">
        <v>157</v>
      </c>
      <c r="C79" s="607"/>
      <c r="D79" s="607"/>
      <c r="E79" s="608"/>
      <c r="F79" s="88"/>
      <c r="G79" s="88"/>
      <c r="H79" s="73">
        <v>8</v>
      </c>
      <c r="I79" s="73">
        <v>57</v>
      </c>
      <c r="J79" s="73">
        <v>19</v>
      </c>
      <c r="K79" s="73">
        <v>38</v>
      </c>
      <c r="L79" s="73"/>
      <c r="M79" s="73"/>
      <c r="N79" s="73">
        <v>38</v>
      </c>
      <c r="O79" s="73"/>
      <c r="P79" s="73"/>
      <c r="Q79" s="73"/>
      <c r="R79" s="73"/>
      <c r="S79" s="73"/>
      <c r="T79" s="73"/>
      <c r="U79" s="73"/>
      <c r="V79" s="73">
        <v>2</v>
      </c>
    </row>
    <row r="80" spans="1:22" ht="9.75" customHeight="1">
      <c r="A80" s="7"/>
      <c r="B80" s="259" t="s">
        <v>189</v>
      </c>
      <c r="C80" s="260"/>
      <c r="D80" s="260"/>
      <c r="E80" s="261"/>
      <c r="F80" s="88"/>
      <c r="G80" s="88"/>
      <c r="H80" s="73"/>
      <c r="I80" s="73"/>
      <c r="J80" s="73"/>
      <c r="K80" s="73"/>
      <c r="L80" s="73"/>
      <c r="M80" s="73"/>
      <c r="N80" s="73"/>
      <c r="O80" s="72">
        <f>SUM(O60:O79)</f>
        <v>9</v>
      </c>
      <c r="P80" s="72">
        <f aca="true" t="shared" si="3" ref="P80:V80">SUM(P60:P79)</f>
        <v>8</v>
      </c>
      <c r="Q80" s="72">
        <f t="shared" si="3"/>
        <v>8.5</v>
      </c>
      <c r="R80" s="72">
        <f t="shared" si="3"/>
        <v>7.5</v>
      </c>
      <c r="S80" s="72">
        <f t="shared" si="3"/>
        <v>9.5</v>
      </c>
      <c r="T80" s="72">
        <f t="shared" si="3"/>
        <v>11.5</v>
      </c>
      <c r="U80" s="72">
        <f t="shared" si="3"/>
        <v>8.5</v>
      </c>
      <c r="V80" s="72">
        <f t="shared" si="3"/>
        <v>9.5</v>
      </c>
    </row>
    <row r="81" spans="1:22" ht="9.75" customHeight="1">
      <c r="A81" s="24" t="s">
        <v>69</v>
      </c>
      <c r="B81" s="461" t="s">
        <v>70</v>
      </c>
      <c r="C81" s="407"/>
      <c r="D81" s="407"/>
      <c r="E81" s="408"/>
      <c r="F81" s="95"/>
      <c r="G81" s="95"/>
      <c r="H81" s="95"/>
      <c r="I81" s="185">
        <f>I82+I89</f>
        <v>608</v>
      </c>
      <c r="J81" s="185">
        <f>J82+J89</f>
        <v>203</v>
      </c>
      <c r="K81" s="185">
        <f>K82+K89</f>
        <v>405</v>
      </c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</row>
    <row r="82" spans="1:23" s="12" customFormat="1" ht="9.75" customHeight="1">
      <c r="A82" s="322" t="s">
        <v>183</v>
      </c>
      <c r="B82" s="458" t="s">
        <v>71</v>
      </c>
      <c r="C82" s="459"/>
      <c r="D82" s="459"/>
      <c r="E82" s="460"/>
      <c r="F82" s="444"/>
      <c r="G82" s="444" t="s">
        <v>0</v>
      </c>
      <c r="H82" s="444" t="s">
        <v>182</v>
      </c>
      <c r="I82" s="451">
        <f>SUM(I84:I88)</f>
        <v>276</v>
      </c>
      <c r="J82" s="451">
        <f>SUM(J84:J88)</f>
        <v>92</v>
      </c>
      <c r="K82" s="451">
        <f>SUM(K84:K88)</f>
        <v>184</v>
      </c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40"/>
      <c r="W82" s="369"/>
    </row>
    <row r="83" spans="1:23" s="12" customFormat="1" ht="9.75" customHeight="1">
      <c r="A83" s="323"/>
      <c r="B83" s="262" t="s">
        <v>72</v>
      </c>
      <c r="C83" s="263"/>
      <c r="D83" s="263"/>
      <c r="E83" s="264"/>
      <c r="F83" s="445"/>
      <c r="G83" s="445"/>
      <c r="H83" s="445"/>
      <c r="I83" s="452"/>
      <c r="J83" s="452"/>
      <c r="K83" s="452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440"/>
      <c r="W83" s="369"/>
    </row>
    <row r="84" spans="1:22" s="12" customFormat="1" ht="9.75" customHeight="1">
      <c r="A84" s="323"/>
      <c r="B84" s="334" t="s">
        <v>119</v>
      </c>
      <c r="C84" s="334"/>
      <c r="D84" s="334"/>
      <c r="E84" s="334"/>
      <c r="F84" s="52" t="s">
        <v>1</v>
      </c>
      <c r="G84" s="52"/>
      <c r="H84" s="52"/>
      <c r="I84" s="186">
        <v>108</v>
      </c>
      <c r="J84" s="186">
        <v>36</v>
      </c>
      <c r="K84" s="187">
        <v>72</v>
      </c>
      <c r="L84" s="187">
        <v>72</v>
      </c>
      <c r="M84" s="175"/>
      <c r="N84" s="175"/>
      <c r="O84" s="175"/>
      <c r="P84" s="175"/>
      <c r="Q84" s="187">
        <v>2</v>
      </c>
      <c r="R84" s="187">
        <v>2</v>
      </c>
      <c r="S84" s="175"/>
      <c r="T84" s="175"/>
      <c r="U84" s="175"/>
      <c r="V84" s="175"/>
    </row>
    <row r="85" spans="1:22" s="12" customFormat="1" ht="9.75" customHeight="1">
      <c r="A85" s="323"/>
      <c r="B85" s="274" t="s">
        <v>120</v>
      </c>
      <c r="C85" s="274"/>
      <c r="D85" s="274"/>
      <c r="E85" s="274"/>
      <c r="F85" s="52" t="s">
        <v>65</v>
      </c>
      <c r="G85" s="52"/>
      <c r="H85" s="52"/>
      <c r="I85" s="186">
        <v>54</v>
      </c>
      <c r="J85" s="186">
        <v>18</v>
      </c>
      <c r="K85" s="187">
        <v>36</v>
      </c>
      <c r="L85" s="187">
        <v>36</v>
      </c>
      <c r="M85" s="175"/>
      <c r="N85" s="175"/>
      <c r="O85" s="175"/>
      <c r="P85" s="175"/>
      <c r="Q85" s="175"/>
      <c r="R85" s="175"/>
      <c r="S85" s="187">
        <v>1</v>
      </c>
      <c r="T85" s="187">
        <v>1</v>
      </c>
      <c r="U85" s="175"/>
      <c r="V85" s="175"/>
    </row>
    <row r="86" spans="1:22" s="12" customFormat="1" ht="9.75" customHeight="1">
      <c r="A86" s="323"/>
      <c r="B86" s="256" t="s">
        <v>121</v>
      </c>
      <c r="C86" s="257"/>
      <c r="D86" s="257"/>
      <c r="E86" s="258"/>
      <c r="F86" s="69"/>
      <c r="G86" s="69"/>
      <c r="H86" s="69"/>
      <c r="I86" s="188">
        <v>57</v>
      </c>
      <c r="J86" s="188">
        <v>19</v>
      </c>
      <c r="K86" s="189">
        <v>38</v>
      </c>
      <c r="L86" s="179"/>
      <c r="M86" s="189">
        <v>38</v>
      </c>
      <c r="N86" s="179"/>
      <c r="O86" s="179"/>
      <c r="P86" s="179"/>
      <c r="Q86" s="179"/>
      <c r="R86" s="179"/>
      <c r="S86" s="179"/>
      <c r="T86" s="179"/>
      <c r="U86" s="189"/>
      <c r="V86" s="189">
        <v>2</v>
      </c>
    </row>
    <row r="87" spans="1:23" ht="9.75" customHeight="1">
      <c r="A87" s="323"/>
      <c r="B87" s="406" t="s">
        <v>122</v>
      </c>
      <c r="C87" s="407"/>
      <c r="D87" s="407"/>
      <c r="E87" s="408"/>
      <c r="F87" s="444"/>
      <c r="G87" s="444"/>
      <c r="H87" s="444"/>
      <c r="I87" s="378">
        <v>57</v>
      </c>
      <c r="J87" s="378">
        <v>19</v>
      </c>
      <c r="K87" s="428">
        <v>38</v>
      </c>
      <c r="L87" s="430"/>
      <c r="M87" s="428">
        <v>38</v>
      </c>
      <c r="N87" s="430"/>
      <c r="O87" s="430"/>
      <c r="P87" s="430"/>
      <c r="Q87" s="430"/>
      <c r="R87" s="430"/>
      <c r="S87" s="430"/>
      <c r="T87" s="430"/>
      <c r="U87" s="430"/>
      <c r="V87" s="428">
        <v>2</v>
      </c>
      <c r="W87" s="369"/>
    </row>
    <row r="88" spans="1:23" ht="9.75" customHeight="1">
      <c r="A88" s="324"/>
      <c r="B88" s="597" t="s">
        <v>160</v>
      </c>
      <c r="C88" s="598"/>
      <c r="D88" s="598"/>
      <c r="E88" s="599"/>
      <c r="F88" s="445"/>
      <c r="G88" s="445"/>
      <c r="H88" s="445"/>
      <c r="I88" s="380"/>
      <c r="J88" s="380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369"/>
    </row>
    <row r="89" spans="1:23" ht="9.75" customHeight="1">
      <c r="A89" s="322" t="s">
        <v>184</v>
      </c>
      <c r="B89" s="262" t="s">
        <v>73</v>
      </c>
      <c r="C89" s="263"/>
      <c r="D89" s="263"/>
      <c r="E89" s="264"/>
      <c r="F89" s="431"/>
      <c r="G89" s="431"/>
      <c r="H89" s="431"/>
      <c r="I89" s="451">
        <f>SUM(I91:I95)</f>
        <v>332</v>
      </c>
      <c r="J89" s="451">
        <f>SUM(J91:J95)</f>
        <v>111</v>
      </c>
      <c r="K89" s="451">
        <f>SUM(K91:K95)</f>
        <v>221</v>
      </c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369"/>
    </row>
    <row r="90" spans="1:23" ht="9.75" customHeight="1">
      <c r="A90" s="323"/>
      <c r="B90" s="590" t="s">
        <v>74</v>
      </c>
      <c r="C90" s="591"/>
      <c r="D90" s="591"/>
      <c r="E90" s="592"/>
      <c r="F90" s="380"/>
      <c r="G90" s="380"/>
      <c r="H90" s="380"/>
      <c r="I90" s="452"/>
      <c r="J90" s="452"/>
      <c r="K90" s="452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369"/>
    </row>
    <row r="91" spans="1:22" ht="9.75" customHeight="1">
      <c r="A91" s="323"/>
      <c r="B91" s="406" t="s">
        <v>123</v>
      </c>
      <c r="C91" s="407"/>
      <c r="D91" s="407"/>
      <c r="E91" s="408"/>
      <c r="F91" s="69" t="s">
        <v>65</v>
      </c>
      <c r="G91" s="69"/>
      <c r="H91" s="69" t="s">
        <v>214</v>
      </c>
      <c r="I91" s="188">
        <v>221</v>
      </c>
      <c r="J91" s="188">
        <v>74</v>
      </c>
      <c r="K91" s="188">
        <v>147</v>
      </c>
      <c r="L91" s="100"/>
      <c r="M91" s="188">
        <v>147</v>
      </c>
      <c r="N91" s="101"/>
      <c r="O91" s="101"/>
      <c r="P91" s="101"/>
      <c r="Q91" s="100"/>
      <c r="R91" s="188">
        <v>1</v>
      </c>
      <c r="S91" s="188">
        <v>2</v>
      </c>
      <c r="T91" s="188">
        <v>3</v>
      </c>
      <c r="U91" s="188">
        <v>1</v>
      </c>
      <c r="V91" s="188">
        <v>1</v>
      </c>
    </row>
    <row r="92" spans="1:22" ht="9.75" customHeight="1">
      <c r="A92" s="323"/>
      <c r="B92" s="406" t="s">
        <v>124</v>
      </c>
      <c r="C92" s="407"/>
      <c r="D92" s="407"/>
      <c r="E92" s="408"/>
      <c r="F92" s="52"/>
      <c r="G92" s="52" t="s">
        <v>0</v>
      </c>
      <c r="H92" s="52"/>
      <c r="I92" s="186">
        <v>57</v>
      </c>
      <c r="J92" s="186">
        <v>19</v>
      </c>
      <c r="K92" s="186">
        <v>38</v>
      </c>
      <c r="L92" s="186">
        <v>38</v>
      </c>
      <c r="M92" s="102"/>
      <c r="N92" s="102"/>
      <c r="O92" s="102"/>
      <c r="P92" s="102"/>
      <c r="Q92" s="102"/>
      <c r="R92" s="102"/>
      <c r="S92" s="102"/>
      <c r="T92" s="102"/>
      <c r="U92" s="102"/>
      <c r="V92" s="186">
        <v>2</v>
      </c>
    </row>
    <row r="93" spans="1:23" ht="9.75" customHeight="1">
      <c r="A93" s="589"/>
      <c r="B93" s="406" t="s">
        <v>125</v>
      </c>
      <c r="C93" s="407"/>
      <c r="D93" s="407"/>
      <c r="E93" s="408"/>
      <c r="F93" s="444"/>
      <c r="G93" s="444"/>
      <c r="H93" s="444" t="s">
        <v>231</v>
      </c>
      <c r="I93" s="378">
        <v>54</v>
      </c>
      <c r="J93" s="378">
        <v>18</v>
      </c>
      <c r="K93" s="378">
        <v>36</v>
      </c>
      <c r="L93" s="431"/>
      <c r="M93" s="378">
        <v>36</v>
      </c>
      <c r="N93" s="378"/>
      <c r="O93" s="431"/>
      <c r="P93" s="431"/>
      <c r="Q93" s="378"/>
      <c r="R93" s="378"/>
      <c r="S93" s="378"/>
      <c r="T93" s="378">
        <v>1</v>
      </c>
      <c r="U93" s="378">
        <v>1</v>
      </c>
      <c r="V93" s="378"/>
      <c r="W93" s="369"/>
    </row>
    <row r="94" spans="1:23" s="89" customFormat="1" ht="9.75" customHeight="1">
      <c r="A94" s="589"/>
      <c r="B94" s="275" t="s">
        <v>126</v>
      </c>
      <c r="C94" s="276"/>
      <c r="D94" s="276"/>
      <c r="E94" s="277"/>
      <c r="F94" s="511"/>
      <c r="G94" s="511"/>
      <c r="H94" s="511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69"/>
    </row>
    <row r="95" spans="1:23" s="10" customFormat="1" ht="10.5" customHeight="1">
      <c r="A95" s="589"/>
      <c r="B95" s="597" t="s">
        <v>127</v>
      </c>
      <c r="C95" s="598"/>
      <c r="D95" s="598"/>
      <c r="E95" s="599"/>
      <c r="F95" s="445"/>
      <c r="G95" s="445"/>
      <c r="H95" s="445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69"/>
    </row>
    <row r="96" spans="1:22" s="10" customFormat="1" ht="11.25" customHeight="1" thickBot="1">
      <c r="A96" s="324"/>
      <c r="B96" s="259" t="s">
        <v>189</v>
      </c>
      <c r="C96" s="260"/>
      <c r="D96" s="260"/>
      <c r="E96" s="261"/>
      <c r="F96" s="103"/>
      <c r="G96" s="103"/>
      <c r="H96" s="103"/>
      <c r="I96" s="180"/>
      <c r="J96" s="180"/>
      <c r="K96" s="180"/>
      <c r="L96" s="180"/>
      <c r="M96" s="180"/>
      <c r="N96" s="180"/>
      <c r="O96" s="241">
        <f aca="true" t="shared" si="4" ref="O96:V96">SUM(O84:O95)</f>
        <v>0</v>
      </c>
      <c r="P96" s="241">
        <f t="shared" si="4"/>
        <v>0</v>
      </c>
      <c r="Q96" s="241">
        <f t="shared" si="4"/>
        <v>2</v>
      </c>
      <c r="R96" s="241">
        <f t="shared" si="4"/>
        <v>3</v>
      </c>
      <c r="S96" s="241">
        <f t="shared" si="4"/>
        <v>3</v>
      </c>
      <c r="T96" s="241">
        <f t="shared" si="4"/>
        <v>5</v>
      </c>
      <c r="U96" s="241">
        <f t="shared" si="4"/>
        <v>2</v>
      </c>
      <c r="V96" s="241">
        <f t="shared" si="4"/>
        <v>7</v>
      </c>
    </row>
    <row r="97" spans="1:22" s="30" customFormat="1" ht="12.75" customHeight="1" thickBot="1">
      <c r="A97" s="27" t="s">
        <v>75</v>
      </c>
      <c r="B97" s="594" t="s">
        <v>76</v>
      </c>
      <c r="C97" s="595"/>
      <c r="D97" s="595"/>
      <c r="E97" s="596"/>
      <c r="F97" s="104"/>
      <c r="G97" s="104">
        <v>8</v>
      </c>
      <c r="H97" s="105" t="s">
        <v>215</v>
      </c>
      <c r="I97" s="106">
        <f>SUM(I98:I99)</f>
        <v>1026</v>
      </c>
      <c r="J97" s="106">
        <f>SUM(J98:J99)</f>
        <v>342</v>
      </c>
      <c r="K97" s="106">
        <f>SUM(K98:K99)</f>
        <v>684</v>
      </c>
      <c r="L97" s="107"/>
      <c r="M97" s="104"/>
      <c r="N97" s="104"/>
      <c r="O97" s="104"/>
      <c r="P97" s="104"/>
      <c r="Q97" s="104"/>
      <c r="R97" s="104"/>
      <c r="S97" s="104"/>
      <c r="T97" s="104"/>
      <c r="U97" s="104"/>
      <c r="V97" s="104"/>
    </row>
    <row r="98" spans="1:22" s="114" customFormat="1" ht="14.25" customHeight="1">
      <c r="A98" s="15" t="s">
        <v>77</v>
      </c>
      <c r="B98" s="341" t="s">
        <v>180</v>
      </c>
      <c r="C98" s="342"/>
      <c r="D98" s="342"/>
      <c r="E98" s="343"/>
      <c r="F98" s="104"/>
      <c r="G98" s="104"/>
      <c r="H98" s="104"/>
      <c r="I98" s="108">
        <v>921</v>
      </c>
      <c r="J98" s="104">
        <v>307</v>
      </c>
      <c r="K98" s="109">
        <v>614</v>
      </c>
      <c r="L98" s="104">
        <v>614</v>
      </c>
      <c r="M98" s="104"/>
      <c r="N98" s="104"/>
      <c r="O98" s="104">
        <v>2</v>
      </c>
      <c r="P98" s="104">
        <v>3</v>
      </c>
      <c r="Q98" s="104">
        <v>3</v>
      </c>
      <c r="R98" s="104">
        <v>4</v>
      </c>
      <c r="S98" s="104">
        <v>6</v>
      </c>
      <c r="T98" s="104">
        <v>6</v>
      </c>
      <c r="U98" s="104">
        <v>4</v>
      </c>
      <c r="V98" s="110">
        <v>6</v>
      </c>
    </row>
    <row r="99" spans="1:22" s="114" customFormat="1" ht="20.25" customHeight="1">
      <c r="A99" s="29" t="s">
        <v>78</v>
      </c>
      <c r="B99" s="609" t="s">
        <v>233</v>
      </c>
      <c r="C99" s="610"/>
      <c r="D99" s="610"/>
      <c r="E99" s="611"/>
      <c r="F99" s="111"/>
      <c r="G99" s="104"/>
      <c r="H99" s="104"/>
      <c r="I99" s="104">
        <v>105</v>
      </c>
      <c r="J99" s="104">
        <v>35</v>
      </c>
      <c r="K99" s="110">
        <v>70</v>
      </c>
      <c r="L99" s="104"/>
      <c r="M99" s="104"/>
      <c r="N99" s="104">
        <v>70</v>
      </c>
      <c r="O99" s="104"/>
      <c r="P99" s="104"/>
      <c r="Q99" s="104"/>
      <c r="R99" s="104"/>
      <c r="S99" s="104"/>
      <c r="T99" s="104"/>
      <c r="U99" s="104">
        <v>2</v>
      </c>
      <c r="V99" s="110">
        <v>2</v>
      </c>
    </row>
    <row r="100" spans="1:22" s="114" customFormat="1" ht="11.25" customHeight="1">
      <c r="A100" s="112"/>
      <c r="B100" s="509" t="s">
        <v>229</v>
      </c>
      <c r="C100" s="509"/>
      <c r="D100" s="509"/>
      <c r="E100" s="509"/>
      <c r="F100" s="113"/>
      <c r="G100" s="113"/>
      <c r="H100" s="113"/>
      <c r="I100" s="113"/>
      <c r="J100" s="113"/>
      <c r="K100" s="113"/>
      <c r="L100" s="113"/>
      <c r="M100" s="113"/>
      <c r="N100" s="113"/>
      <c r="O100" s="59">
        <f>SUM(O98:O99)</f>
        <v>2</v>
      </c>
      <c r="P100" s="59">
        <f aca="true" t="shared" si="5" ref="P100:V100">SUM(P98:P99)</f>
        <v>3</v>
      </c>
      <c r="Q100" s="59">
        <f t="shared" si="5"/>
        <v>3</v>
      </c>
      <c r="R100" s="59">
        <f t="shared" si="5"/>
        <v>4</v>
      </c>
      <c r="S100" s="59">
        <f t="shared" si="5"/>
        <v>6</v>
      </c>
      <c r="T100" s="59">
        <f t="shared" si="5"/>
        <v>6</v>
      </c>
      <c r="U100" s="59">
        <f t="shared" si="5"/>
        <v>6</v>
      </c>
      <c r="V100" s="59">
        <f t="shared" si="5"/>
        <v>8</v>
      </c>
    </row>
    <row r="101" spans="1:22" s="31" customFormat="1" ht="9.75" customHeight="1" hidden="1">
      <c r="A101" s="587"/>
      <c r="B101" s="338" t="s">
        <v>79</v>
      </c>
      <c r="C101" s="344"/>
      <c r="D101" s="344"/>
      <c r="E101" s="345"/>
      <c r="F101" s="467"/>
      <c r="G101" s="467"/>
      <c r="H101" s="496"/>
      <c r="I101" s="491">
        <v>5616</v>
      </c>
      <c r="J101" s="492">
        <v>1842</v>
      </c>
      <c r="K101" s="426">
        <v>3744</v>
      </c>
      <c r="L101" s="467"/>
      <c r="M101" s="467"/>
      <c r="N101" s="496"/>
      <c r="O101" s="426">
        <v>36</v>
      </c>
      <c r="P101" s="426">
        <v>36</v>
      </c>
      <c r="Q101" s="426">
        <v>36</v>
      </c>
      <c r="R101" s="426">
        <v>36</v>
      </c>
      <c r="S101" s="426">
        <v>36</v>
      </c>
      <c r="T101" s="426">
        <v>36</v>
      </c>
      <c r="U101" s="426">
        <v>36</v>
      </c>
      <c r="V101" s="426">
        <v>36</v>
      </c>
    </row>
    <row r="102" spans="1:22" s="31" customFormat="1" ht="9.75" customHeight="1" hidden="1">
      <c r="A102" s="588"/>
      <c r="B102" s="271" t="s">
        <v>42</v>
      </c>
      <c r="C102" s="272"/>
      <c r="D102" s="272"/>
      <c r="E102" s="273"/>
      <c r="F102" s="469"/>
      <c r="G102" s="469"/>
      <c r="H102" s="593"/>
      <c r="I102" s="491"/>
      <c r="J102" s="493"/>
      <c r="K102" s="427"/>
      <c r="L102" s="468"/>
      <c r="M102" s="468"/>
      <c r="N102" s="497"/>
      <c r="O102" s="427"/>
      <c r="P102" s="427"/>
      <c r="Q102" s="427"/>
      <c r="R102" s="427"/>
      <c r="S102" s="427"/>
      <c r="T102" s="427"/>
      <c r="U102" s="427"/>
      <c r="V102" s="427"/>
    </row>
    <row r="103" spans="1:22" s="31" customFormat="1" ht="9.75" customHeight="1" hidden="1">
      <c r="A103" s="68"/>
      <c r="B103" s="61"/>
      <c r="C103" s="61"/>
      <c r="D103" s="61"/>
      <c r="E103" s="62"/>
      <c r="F103" s="115"/>
      <c r="G103" s="57"/>
      <c r="H103" s="64"/>
      <c r="I103" s="116"/>
      <c r="J103" s="116"/>
      <c r="K103" s="116"/>
      <c r="L103" s="117"/>
      <c r="M103" s="117"/>
      <c r="N103" s="117"/>
      <c r="O103" s="116"/>
      <c r="P103" s="116"/>
      <c r="Q103" s="116"/>
      <c r="R103" s="116"/>
      <c r="S103" s="116"/>
      <c r="T103" s="116"/>
      <c r="U103" s="116"/>
      <c r="V103" s="66"/>
    </row>
    <row r="104" spans="1:22" s="39" customFormat="1" ht="15" customHeight="1" hidden="1">
      <c r="A104" s="68"/>
      <c r="B104" s="61"/>
      <c r="C104" s="61"/>
      <c r="D104" s="61"/>
      <c r="E104" s="62"/>
      <c r="F104" s="115"/>
      <c r="G104" s="57"/>
      <c r="H104" s="64"/>
      <c r="I104" s="116"/>
      <c r="J104" s="116"/>
      <c r="K104" s="116"/>
      <c r="L104" s="117"/>
      <c r="M104" s="117"/>
      <c r="N104" s="117"/>
      <c r="O104" s="116"/>
      <c r="P104" s="116"/>
      <c r="Q104" s="116"/>
      <c r="R104" s="116"/>
      <c r="S104" s="116"/>
      <c r="T104" s="116"/>
      <c r="U104" s="116"/>
      <c r="V104" s="66"/>
    </row>
    <row r="105" spans="1:22" s="40" customFormat="1" ht="12.75" customHeight="1" hidden="1">
      <c r="A105" s="68"/>
      <c r="B105" s="61"/>
      <c r="C105" s="61"/>
      <c r="D105" s="61"/>
      <c r="E105" s="62"/>
      <c r="F105" s="115"/>
      <c r="G105" s="57"/>
      <c r="H105" s="64"/>
      <c r="I105" s="116"/>
      <c r="J105" s="116"/>
      <c r="K105" s="116"/>
      <c r="L105" s="117"/>
      <c r="M105" s="117"/>
      <c r="N105" s="117"/>
      <c r="O105" s="116"/>
      <c r="P105" s="116"/>
      <c r="Q105" s="116"/>
      <c r="R105" s="116"/>
      <c r="S105" s="116"/>
      <c r="T105" s="116"/>
      <c r="U105" s="116"/>
      <c r="V105" s="66"/>
    </row>
    <row r="106" spans="1:22" s="41" customFormat="1" ht="9.75" customHeight="1" hidden="1">
      <c r="A106" s="118"/>
      <c r="B106" s="119"/>
      <c r="C106" s="119"/>
      <c r="D106" s="119"/>
      <c r="E106" s="120"/>
      <c r="F106" s="32" t="s">
        <v>80</v>
      </c>
      <c r="G106" s="33" t="s">
        <v>81</v>
      </c>
      <c r="H106" s="34" t="s">
        <v>82</v>
      </c>
      <c r="I106" s="35"/>
      <c r="J106" s="36"/>
      <c r="K106" s="36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8"/>
    </row>
    <row r="107" spans="1:22" s="41" customFormat="1" ht="9.75" customHeight="1" hidden="1">
      <c r="A107" s="192"/>
      <c r="B107" s="193"/>
      <c r="C107" s="193"/>
      <c r="D107" s="193"/>
      <c r="E107" s="194"/>
      <c r="F107" s="32"/>
      <c r="G107" s="33"/>
      <c r="H107" s="34"/>
      <c r="I107" s="195"/>
      <c r="J107" s="196"/>
      <c r="K107" s="197"/>
      <c r="L107" s="198"/>
      <c r="M107" s="198"/>
      <c r="N107" s="198"/>
      <c r="O107" s="199"/>
      <c r="P107" s="199"/>
      <c r="Q107" s="199"/>
      <c r="R107" s="199"/>
      <c r="S107" s="199"/>
      <c r="T107" s="199"/>
      <c r="U107" s="199"/>
      <c r="V107" s="200"/>
    </row>
    <row r="108" spans="1:22" s="42" customFormat="1" ht="21" customHeight="1">
      <c r="A108" s="201"/>
      <c r="B108" s="581" t="s">
        <v>216</v>
      </c>
      <c r="C108" s="582"/>
      <c r="D108" s="582"/>
      <c r="E108" s="583"/>
      <c r="F108" s="489"/>
      <c r="G108" s="489"/>
      <c r="H108" s="489"/>
      <c r="I108" s="470">
        <f>I97+I32</f>
        <v>5616</v>
      </c>
      <c r="J108" s="470">
        <f>J97+J32</f>
        <v>1872</v>
      </c>
      <c r="K108" s="470">
        <f>K97+K32</f>
        <v>3744</v>
      </c>
      <c r="L108" s="487"/>
      <c r="M108" s="487"/>
      <c r="N108" s="487"/>
      <c r="O108" s="535">
        <f aca="true" t="shared" si="6" ref="O108:U108">O31+O39+O54+O80+O96+O100</f>
        <v>36</v>
      </c>
      <c r="P108" s="535">
        <f t="shared" si="6"/>
        <v>36</v>
      </c>
      <c r="Q108" s="535">
        <f t="shared" si="6"/>
        <v>36</v>
      </c>
      <c r="R108" s="535">
        <f t="shared" si="6"/>
        <v>36</v>
      </c>
      <c r="S108" s="535">
        <f t="shared" si="6"/>
        <v>36</v>
      </c>
      <c r="T108" s="535">
        <f t="shared" si="6"/>
        <v>36</v>
      </c>
      <c r="U108" s="535">
        <f t="shared" si="6"/>
        <v>36</v>
      </c>
      <c r="V108" s="535">
        <f>V31+V39+V54+V80+V96+V100</f>
        <v>36</v>
      </c>
    </row>
    <row r="109" spans="1:22" s="42" customFormat="1" ht="0.75" customHeight="1">
      <c r="A109" s="201"/>
      <c r="B109" s="584"/>
      <c r="C109" s="585"/>
      <c r="D109" s="585"/>
      <c r="E109" s="586"/>
      <c r="F109" s="490"/>
      <c r="G109" s="490"/>
      <c r="H109" s="490"/>
      <c r="I109" s="471"/>
      <c r="J109" s="471"/>
      <c r="K109" s="471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</row>
    <row r="110" spans="1:22" s="126" customFormat="1" ht="15" customHeight="1">
      <c r="A110" s="564"/>
      <c r="B110" s="484" t="s">
        <v>217</v>
      </c>
      <c r="C110" s="485"/>
      <c r="D110" s="485"/>
      <c r="E110" s="486"/>
      <c r="F110" s="556"/>
      <c r="G110" s="556"/>
      <c r="H110" s="556"/>
      <c r="I110" s="487">
        <f>I108+I11</f>
        <v>7722</v>
      </c>
      <c r="J110" s="487">
        <f>J108+J11</f>
        <v>2574</v>
      </c>
      <c r="K110" s="487">
        <f>K108+K11</f>
        <v>5148</v>
      </c>
      <c r="L110" s="547"/>
      <c r="M110" s="547"/>
      <c r="N110" s="547"/>
      <c r="O110" s="443"/>
      <c r="P110" s="443"/>
      <c r="Q110" s="443"/>
      <c r="R110" s="443"/>
      <c r="S110" s="443"/>
      <c r="T110" s="443"/>
      <c r="U110" s="443"/>
      <c r="V110" s="572"/>
    </row>
    <row r="111" spans="1:22" s="126" customFormat="1" ht="15" customHeight="1">
      <c r="A111" s="565"/>
      <c r="B111" s="278" t="s">
        <v>218</v>
      </c>
      <c r="C111" s="279"/>
      <c r="D111" s="279"/>
      <c r="E111" s="280"/>
      <c r="F111" s="557"/>
      <c r="G111" s="557"/>
      <c r="H111" s="557"/>
      <c r="I111" s="561"/>
      <c r="J111" s="561"/>
      <c r="K111" s="561"/>
      <c r="L111" s="547"/>
      <c r="M111" s="547"/>
      <c r="N111" s="547"/>
      <c r="O111" s="443"/>
      <c r="P111" s="443"/>
      <c r="Q111" s="443"/>
      <c r="R111" s="443"/>
      <c r="S111" s="443"/>
      <c r="T111" s="443"/>
      <c r="U111" s="443"/>
      <c r="V111" s="573"/>
    </row>
    <row r="112" spans="1:22" s="126" customFormat="1" ht="15" customHeight="1">
      <c r="A112" s="566"/>
      <c r="B112" s="478" t="s">
        <v>205</v>
      </c>
      <c r="C112" s="479"/>
      <c r="D112" s="479"/>
      <c r="E112" s="480"/>
      <c r="F112" s="558"/>
      <c r="G112" s="558"/>
      <c r="H112" s="558"/>
      <c r="I112" s="488"/>
      <c r="J112" s="488"/>
      <c r="K112" s="488"/>
      <c r="L112" s="547"/>
      <c r="M112" s="547"/>
      <c r="N112" s="547"/>
      <c r="O112" s="443"/>
      <c r="P112" s="443"/>
      <c r="Q112" s="443"/>
      <c r="R112" s="443"/>
      <c r="S112" s="443"/>
      <c r="T112" s="443"/>
      <c r="U112" s="443"/>
      <c r="V112" s="574"/>
    </row>
    <row r="113" spans="1:22" ht="15">
      <c r="A113" s="121"/>
      <c r="B113" s="553" t="s">
        <v>131</v>
      </c>
      <c r="C113" s="554"/>
      <c r="D113" s="554"/>
      <c r="E113" s="555"/>
      <c r="F113" s="122"/>
      <c r="G113" s="122"/>
      <c r="H113" s="122"/>
      <c r="I113" s="123"/>
      <c r="J113" s="123"/>
      <c r="K113" s="123"/>
      <c r="L113" s="124"/>
      <c r="M113" s="124"/>
      <c r="N113" s="124"/>
      <c r="O113" s="125">
        <v>54</v>
      </c>
      <c r="P113" s="125">
        <v>54</v>
      </c>
      <c r="Q113" s="125">
        <v>54</v>
      </c>
      <c r="R113" s="125">
        <v>54</v>
      </c>
      <c r="S113" s="125">
        <v>54</v>
      </c>
      <c r="T113" s="125">
        <v>54</v>
      </c>
      <c r="U113" s="125">
        <v>54</v>
      </c>
      <c r="V113" s="125">
        <v>54</v>
      </c>
    </row>
    <row r="114" spans="1:22" s="126" customFormat="1" ht="9.75" customHeight="1">
      <c r="A114" s="164"/>
      <c r="B114" s="165"/>
      <c r="C114" s="165"/>
      <c r="D114" s="165"/>
      <c r="E114" s="165"/>
      <c r="F114" s="166"/>
      <c r="G114" s="166"/>
      <c r="H114" s="166"/>
      <c r="I114" s="158"/>
      <c r="J114" s="158"/>
      <c r="K114" s="158"/>
      <c r="L114" s="167"/>
      <c r="M114" s="167"/>
      <c r="N114" s="167"/>
      <c r="O114" s="168"/>
      <c r="P114" s="168"/>
      <c r="Q114" s="168"/>
      <c r="R114" s="168"/>
      <c r="S114" s="168"/>
      <c r="T114" s="168"/>
      <c r="U114" s="168"/>
      <c r="V114" s="168"/>
    </row>
    <row r="115" spans="1:22" s="31" customFormat="1" ht="9.75" customHeight="1">
      <c r="A115" s="164"/>
      <c r="B115" s="165"/>
      <c r="C115" s="165"/>
      <c r="D115" s="165"/>
      <c r="E115" s="165"/>
      <c r="F115" s="166"/>
      <c r="G115" s="166"/>
      <c r="H115" s="166"/>
      <c r="I115" s="158"/>
      <c r="J115" s="158"/>
      <c r="K115" s="158"/>
      <c r="L115" s="167"/>
      <c r="M115" s="167"/>
      <c r="N115" s="167"/>
      <c r="O115" s="168"/>
      <c r="P115" s="168"/>
      <c r="Q115" s="168"/>
      <c r="R115" s="168"/>
      <c r="S115" s="168"/>
      <c r="T115" s="168"/>
      <c r="U115" s="168"/>
      <c r="V115" s="168"/>
    </row>
    <row r="116" spans="1:22" s="31" customFormat="1" ht="9.75" customHeight="1">
      <c r="A116" s="164"/>
      <c r="B116" s="165"/>
      <c r="C116" s="165"/>
      <c r="D116" s="165"/>
      <c r="E116" s="165"/>
      <c r="F116" s="166"/>
      <c r="G116" s="166"/>
      <c r="H116" s="166"/>
      <c r="I116" s="158"/>
      <c r="J116" s="158"/>
      <c r="K116" s="158"/>
      <c r="L116" s="167"/>
      <c r="M116" s="167"/>
      <c r="N116" s="167"/>
      <c r="O116" s="168"/>
      <c r="P116" s="168"/>
      <c r="Q116" s="168"/>
      <c r="R116" s="168"/>
      <c r="S116" s="168"/>
      <c r="T116" s="168"/>
      <c r="U116" s="168"/>
      <c r="V116" s="168"/>
    </row>
    <row r="117" spans="1:22" s="135" customFormat="1" ht="12" customHeight="1">
      <c r="A117" s="164"/>
      <c r="B117" s="165"/>
      <c r="C117" s="165"/>
      <c r="D117" s="165"/>
      <c r="E117" s="165"/>
      <c r="F117" s="166"/>
      <c r="G117" s="166"/>
      <c r="H117" s="166"/>
      <c r="I117" s="158"/>
      <c r="J117" s="158"/>
      <c r="K117" s="158"/>
      <c r="L117" s="167"/>
      <c r="M117" s="167"/>
      <c r="N117" s="167"/>
      <c r="O117" s="168"/>
      <c r="P117" s="168"/>
      <c r="Q117" s="168"/>
      <c r="R117" s="168"/>
      <c r="S117" s="168"/>
      <c r="T117" s="168"/>
      <c r="U117" s="168"/>
      <c r="V117" s="168"/>
    </row>
    <row r="118" spans="1:22" s="135" customFormat="1" ht="11.25" customHeight="1">
      <c r="A118" s="43"/>
      <c r="B118" s="43"/>
      <c r="C118" s="43"/>
      <c r="D118" s="414"/>
      <c r="E118" s="414"/>
      <c r="F118" s="414"/>
      <c r="G118" s="43"/>
      <c r="H118" s="43"/>
      <c r="I118" s="44"/>
      <c r="J118" s="44"/>
      <c r="K118" s="44"/>
      <c r="L118" s="44"/>
      <c r="M118" s="44"/>
      <c r="N118" s="44"/>
      <c r="O118" s="44"/>
      <c r="P118" s="44"/>
      <c r="Q118"/>
      <c r="R118"/>
      <c r="S118"/>
      <c r="T118"/>
      <c r="U118"/>
      <c r="V118"/>
    </row>
    <row r="119" spans="1:22" s="135" customFormat="1" ht="11.25" customHeight="1">
      <c r="A119" s="43"/>
      <c r="B119" s="43"/>
      <c r="C119" s="43"/>
      <c r="D119" s="203"/>
      <c r="E119" s="203"/>
      <c r="F119" s="203"/>
      <c r="G119" s="43"/>
      <c r="H119" s="43"/>
      <c r="I119" s="44"/>
      <c r="J119" s="44"/>
      <c r="K119" s="44"/>
      <c r="L119" s="44"/>
      <c r="M119" s="44"/>
      <c r="N119" s="44"/>
      <c r="O119" s="44"/>
      <c r="P119" s="44"/>
      <c r="Q119"/>
      <c r="R119"/>
      <c r="S119"/>
      <c r="T119"/>
      <c r="U119"/>
      <c r="V119"/>
    </row>
    <row r="120" spans="1:22" s="135" customFormat="1" ht="11.25" customHeight="1">
      <c r="A120" s="43"/>
      <c r="B120" s="43"/>
      <c r="C120" s="43"/>
      <c r="D120" s="203"/>
      <c r="E120" s="203"/>
      <c r="F120" s="203"/>
      <c r="G120" s="43"/>
      <c r="H120" s="43"/>
      <c r="I120" s="44"/>
      <c r="J120" s="44"/>
      <c r="K120" s="44"/>
      <c r="L120" s="44"/>
      <c r="M120" s="44"/>
      <c r="N120" s="44"/>
      <c r="O120" s="44"/>
      <c r="P120" s="44"/>
      <c r="Q120"/>
      <c r="R120"/>
      <c r="S120"/>
      <c r="T120"/>
      <c r="U120"/>
      <c r="V120"/>
    </row>
    <row r="121" spans="1:22" s="31" customFormat="1" ht="9.75" customHeight="1">
      <c r="A121" s="22">
        <v>1</v>
      </c>
      <c r="B121" s="446">
        <v>2</v>
      </c>
      <c r="C121" s="446"/>
      <c r="D121" s="446"/>
      <c r="E121" s="446"/>
      <c r="F121" s="22">
        <v>3</v>
      </c>
      <c r="G121" s="22">
        <v>4</v>
      </c>
      <c r="H121" s="22">
        <v>5</v>
      </c>
      <c r="I121" s="22">
        <v>6</v>
      </c>
      <c r="J121" s="22">
        <v>7</v>
      </c>
      <c r="K121" s="22">
        <v>8</v>
      </c>
      <c r="L121" s="22">
        <v>9</v>
      </c>
      <c r="M121" s="22">
        <v>10</v>
      </c>
      <c r="N121" s="22">
        <v>11</v>
      </c>
      <c r="O121" s="22">
        <v>12</v>
      </c>
      <c r="P121" s="22">
        <v>13</v>
      </c>
      <c r="Q121" s="22">
        <v>14</v>
      </c>
      <c r="R121" s="22">
        <v>15</v>
      </c>
      <c r="S121" s="22">
        <v>16</v>
      </c>
      <c r="T121" s="22">
        <v>17</v>
      </c>
      <c r="U121" s="22">
        <v>18</v>
      </c>
      <c r="V121" s="22">
        <v>19</v>
      </c>
    </row>
    <row r="122" spans="1:22" s="31" customFormat="1" ht="9.75" customHeight="1">
      <c r="A122" s="563" t="s">
        <v>132</v>
      </c>
      <c r="B122" s="472" t="s">
        <v>133</v>
      </c>
      <c r="C122" s="473"/>
      <c r="D122" s="473"/>
      <c r="E122" s="474"/>
      <c r="F122" s="510"/>
      <c r="G122" s="510"/>
      <c r="H122" s="510"/>
      <c r="I122" s="559" t="s">
        <v>134</v>
      </c>
      <c r="J122" s="559"/>
      <c r="K122" s="559">
        <v>180</v>
      </c>
      <c r="L122" s="510"/>
      <c r="M122" s="510"/>
      <c r="N122" s="510"/>
      <c r="O122" s="465"/>
      <c r="P122" s="465"/>
      <c r="Q122" s="465"/>
      <c r="R122" s="465"/>
      <c r="S122" s="465"/>
      <c r="T122" s="465"/>
      <c r="U122" s="465"/>
      <c r="V122" s="465"/>
    </row>
    <row r="123" spans="1:22" s="31" customFormat="1" ht="9.75" customHeight="1">
      <c r="A123" s="563"/>
      <c r="B123" s="481" t="s">
        <v>219</v>
      </c>
      <c r="C123" s="482"/>
      <c r="D123" s="482"/>
      <c r="E123" s="483"/>
      <c r="F123" s="467"/>
      <c r="G123" s="467"/>
      <c r="H123" s="467"/>
      <c r="I123" s="560"/>
      <c r="J123" s="560"/>
      <c r="K123" s="560"/>
      <c r="L123" s="467"/>
      <c r="M123" s="467"/>
      <c r="N123" s="467"/>
      <c r="O123" s="466"/>
      <c r="P123" s="466"/>
      <c r="Q123" s="466"/>
      <c r="R123" s="466"/>
      <c r="S123" s="466"/>
      <c r="T123" s="466"/>
      <c r="U123" s="466"/>
      <c r="V123" s="466"/>
    </row>
    <row r="124" spans="1:22" s="31" customFormat="1" ht="9.75" customHeight="1">
      <c r="A124" s="25" t="s">
        <v>135</v>
      </c>
      <c r="B124" s="335" t="s">
        <v>89</v>
      </c>
      <c r="C124" s="336"/>
      <c r="D124" s="336"/>
      <c r="E124" s="337"/>
      <c r="F124" s="128"/>
      <c r="G124" s="128"/>
      <c r="H124" s="128"/>
      <c r="I124" s="129" t="s">
        <v>136</v>
      </c>
      <c r="J124" s="130"/>
      <c r="K124" s="131"/>
      <c r="L124" s="132"/>
      <c r="M124" s="133"/>
      <c r="N124" s="128"/>
      <c r="O124" s="134"/>
      <c r="P124" s="113" t="s">
        <v>138</v>
      </c>
      <c r="Q124" s="134" t="s">
        <v>138</v>
      </c>
      <c r="R124" s="113" t="s">
        <v>170</v>
      </c>
      <c r="S124" s="134" t="s">
        <v>138</v>
      </c>
      <c r="T124" s="113"/>
      <c r="U124" s="134"/>
      <c r="V124" s="113"/>
    </row>
    <row r="125" spans="1:22" s="31" customFormat="1" ht="9.75" customHeight="1">
      <c r="A125" s="25" t="s">
        <v>137</v>
      </c>
      <c r="B125" s="335" t="s">
        <v>90</v>
      </c>
      <c r="C125" s="336"/>
      <c r="D125" s="336"/>
      <c r="E125" s="337"/>
      <c r="F125" s="128"/>
      <c r="G125" s="128"/>
      <c r="H125" s="136"/>
      <c r="I125" s="129" t="s">
        <v>138</v>
      </c>
      <c r="J125" s="131"/>
      <c r="K125" s="130"/>
      <c r="L125" s="137"/>
      <c r="M125" s="128"/>
      <c r="N125" s="133"/>
      <c r="O125" s="113"/>
      <c r="P125" s="134"/>
      <c r="Q125" s="113"/>
      <c r="R125" s="134"/>
      <c r="S125" s="113"/>
      <c r="T125" s="134" t="s">
        <v>138</v>
      </c>
      <c r="U125" s="113"/>
      <c r="V125" s="138"/>
    </row>
    <row r="126" spans="1:22" s="31" customFormat="1" ht="9.75" customHeight="1">
      <c r="A126" s="514" t="s">
        <v>139</v>
      </c>
      <c r="B126" s="338" t="s">
        <v>133</v>
      </c>
      <c r="C126" s="344"/>
      <c r="D126" s="344"/>
      <c r="E126" s="345"/>
      <c r="F126" s="56"/>
      <c r="G126" s="56"/>
      <c r="H126" s="63"/>
      <c r="I126" s="396" t="s">
        <v>140</v>
      </c>
      <c r="J126" s="127"/>
      <c r="K126" s="560">
        <v>36</v>
      </c>
      <c r="L126" s="140"/>
      <c r="M126" s="56"/>
      <c r="N126" s="141"/>
      <c r="O126" s="59"/>
      <c r="P126" s="65"/>
      <c r="Q126" s="142"/>
      <c r="R126" s="59"/>
      <c r="S126" s="142"/>
      <c r="T126" s="59"/>
      <c r="U126" s="142"/>
      <c r="V126" s="59"/>
    </row>
    <row r="127" spans="1:22" s="31" customFormat="1" ht="9.75" customHeight="1">
      <c r="A127" s="515"/>
      <c r="B127" s="271" t="s">
        <v>4</v>
      </c>
      <c r="C127" s="272"/>
      <c r="D127" s="272"/>
      <c r="E127" s="273"/>
      <c r="F127" s="58"/>
      <c r="G127" s="58"/>
      <c r="H127" s="67"/>
      <c r="I127" s="397"/>
      <c r="J127" s="143"/>
      <c r="K127" s="562"/>
      <c r="L127" s="145"/>
      <c r="M127" s="58"/>
      <c r="N127" s="146"/>
      <c r="O127" s="147"/>
      <c r="P127" s="148"/>
      <c r="Q127" s="149"/>
      <c r="R127" s="147"/>
      <c r="S127" s="149"/>
      <c r="T127" s="147"/>
      <c r="U127" s="149"/>
      <c r="V127" s="172" t="s">
        <v>138</v>
      </c>
    </row>
    <row r="128" spans="1:22" s="31" customFormat="1" ht="9.75" customHeight="1">
      <c r="A128" s="234" t="s">
        <v>220</v>
      </c>
      <c r="B128" s="268" t="s">
        <v>221</v>
      </c>
      <c r="C128" s="269"/>
      <c r="D128" s="269"/>
      <c r="E128" s="270"/>
      <c r="F128" s="232"/>
      <c r="G128" s="232"/>
      <c r="H128" s="233"/>
      <c r="I128" s="231" t="s">
        <v>222</v>
      </c>
      <c r="J128" s="224"/>
      <c r="K128" s="154"/>
      <c r="L128" s="160"/>
      <c r="M128" s="57"/>
      <c r="N128" s="117"/>
      <c r="O128" s="60"/>
      <c r="P128" s="116"/>
      <c r="Q128" s="116"/>
      <c r="R128" s="116"/>
      <c r="S128" s="116"/>
      <c r="T128" s="116"/>
      <c r="U128" s="116"/>
      <c r="V128" s="225"/>
    </row>
    <row r="129" spans="1:22" s="31" customFormat="1" ht="9.75" customHeight="1">
      <c r="A129" s="514" t="s">
        <v>141</v>
      </c>
      <c r="B129" s="338" t="s">
        <v>223</v>
      </c>
      <c r="C129" s="344"/>
      <c r="D129" s="344"/>
      <c r="E129" s="345"/>
      <c r="F129" s="56"/>
      <c r="G129" s="56"/>
      <c r="H129" s="56"/>
      <c r="I129" s="560" t="s">
        <v>136</v>
      </c>
      <c r="J129" s="150"/>
      <c r="K129" s="127"/>
      <c r="L129" s="151"/>
      <c r="M129" s="56"/>
      <c r="N129" s="141"/>
      <c r="O129" s="59"/>
      <c r="P129" s="142"/>
      <c r="Q129" s="59"/>
      <c r="R129" s="142"/>
      <c r="S129" s="59"/>
      <c r="T129" s="142"/>
      <c r="U129" s="59"/>
      <c r="V129" s="65"/>
    </row>
    <row r="130" spans="1:22" s="31" customFormat="1" ht="9.75" customHeight="1">
      <c r="A130" s="515"/>
      <c r="B130" s="271" t="s">
        <v>3</v>
      </c>
      <c r="C130" s="272"/>
      <c r="D130" s="272"/>
      <c r="E130" s="273"/>
      <c r="F130" s="58"/>
      <c r="G130" s="58"/>
      <c r="H130" s="58"/>
      <c r="I130" s="562"/>
      <c r="J130" s="152"/>
      <c r="K130" s="143"/>
      <c r="L130" s="153"/>
      <c r="M130" s="58"/>
      <c r="N130" s="146"/>
      <c r="O130" s="147"/>
      <c r="P130" s="149"/>
      <c r="Q130" s="147"/>
      <c r="R130" s="149"/>
      <c r="S130" s="147"/>
      <c r="T130" s="149"/>
      <c r="U130" s="147"/>
      <c r="V130" s="148"/>
    </row>
    <row r="131" spans="1:22" s="31" customFormat="1" ht="9.75" customHeight="1">
      <c r="A131" s="326" t="s">
        <v>142</v>
      </c>
      <c r="B131" s="335" t="s">
        <v>143</v>
      </c>
      <c r="C131" s="336"/>
      <c r="D131" s="336"/>
      <c r="E131" s="337"/>
      <c r="F131" s="56"/>
      <c r="G131" s="56"/>
      <c r="H131" s="63"/>
      <c r="I131" s="396" t="s">
        <v>140</v>
      </c>
      <c r="J131" s="139"/>
      <c r="K131" s="127"/>
      <c r="L131" s="151"/>
      <c r="M131" s="56"/>
      <c r="N131" s="141"/>
      <c r="O131" s="59"/>
      <c r="P131" s="142"/>
      <c r="Q131" s="59"/>
      <c r="R131" s="142"/>
      <c r="S131" s="59"/>
      <c r="T131" s="142"/>
      <c r="U131" s="59"/>
      <c r="V131" s="65"/>
    </row>
    <row r="132" spans="1:22" s="31" customFormat="1" ht="9.75" customHeight="1">
      <c r="A132" s="328"/>
      <c r="B132" s="265" t="s">
        <v>144</v>
      </c>
      <c r="C132" s="266"/>
      <c r="D132" s="266"/>
      <c r="E132" s="267"/>
      <c r="F132" s="58"/>
      <c r="G132" s="58"/>
      <c r="H132" s="67"/>
      <c r="I132" s="397"/>
      <c r="J132" s="144"/>
      <c r="K132" s="143"/>
      <c r="L132" s="153"/>
      <c r="M132" s="58"/>
      <c r="N132" s="146"/>
      <c r="O132" s="147"/>
      <c r="P132" s="149"/>
      <c r="Q132" s="147"/>
      <c r="R132" s="149"/>
      <c r="S132" s="147"/>
      <c r="T132" s="149"/>
      <c r="U132" s="147"/>
      <c r="V132" s="148"/>
    </row>
    <row r="133" spans="1:22" s="31" customFormat="1" ht="9.75" customHeight="1">
      <c r="A133" s="326" t="s">
        <v>145</v>
      </c>
      <c r="B133" s="335" t="s">
        <v>146</v>
      </c>
      <c r="C133" s="336"/>
      <c r="D133" s="336"/>
      <c r="E133" s="337"/>
      <c r="F133" s="467"/>
      <c r="G133" s="467"/>
      <c r="H133" s="467"/>
      <c r="I133" s="475" t="s">
        <v>140</v>
      </c>
      <c r="J133" s="127"/>
      <c r="K133" s="127"/>
      <c r="L133" s="140"/>
      <c r="M133" s="56"/>
      <c r="N133" s="141"/>
      <c r="O133" s="59"/>
      <c r="P133" s="142"/>
      <c r="Q133" s="59"/>
      <c r="R133" s="142"/>
      <c r="S133" s="59"/>
      <c r="T133" s="142"/>
      <c r="U133" s="59"/>
      <c r="V133" s="65"/>
    </row>
    <row r="134" spans="1:22" s="31" customFormat="1" ht="9.75" customHeight="1">
      <c r="A134" s="327"/>
      <c r="B134" s="265" t="s">
        <v>258</v>
      </c>
      <c r="C134" s="266"/>
      <c r="D134" s="266"/>
      <c r="E134" s="267"/>
      <c r="F134" s="468"/>
      <c r="G134" s="468"/>
      <c r="H134" s="468"/>
      <c r="I134" s="476"/>
      <c r="J134" s="154"/>
      <c r="K134" s="154"/>
      <c r="L134" s="155"/>
      <c r="M134" s="57"/>
      <c r="N134" s="117"/>
      <c r="O134" s="60"/>
      <c r="P134" s="116"/>
      <c r="Q134" s="60"/>
      <c r="R134" s="116"/>
      <c r="S134" s="60"/>
      <c r="T134" s="116"/>
      <c r="U134" s="60"/>
      <c r="V134" s="66"/>
    </row>
    <row r="135" spans="1:22" s="156" customFormat="1" ht="9.75" customHeight="1">
      <c r="A135" s="328"/>
      <c r="B135" s="284" t="s">
        <v>147</v>
      </c>
      <c r="C135" s="285"/>
      <c r="D135" s="285"/>
      <c r="E135" s="286"/>
      <c r="F135" s="469"/>
      <c r="G135" s="469"/>
      <c r="H135" s="469"/>
      <c r="I135" s="477"/>
      <c r="J135" s="143"/>
      <c r="K135" s="143"/>
      <c r="L135" s="145"/>
      <c r="M135" s="58"/>
      <c r="N135" s="146"/>
      <c r="O135" s="147"/>
      <c r="P135" s="149"/>
      <c r="Q135" s="147"/>
      <c r="R135" s="149"/>
      <c r="S135" s="147"/>
      <c r="T135" s="149"/>
      <c r="U135" s="147"/>
      <c r="V135" s="148"/>
    </row>
    <row r="136" spans="1:22" s="156" customFormat="1" ht="9.75" customHeight="1">
      <c r="A136" s="326" t="s">
        <v>148</v>
      </c>
      <c r="B136" s="335" t="s">
        <v>149</v>
      </c>
      <c r="C136" s="336"/>
      <c r="D136" s="336"/>
      <c r="E136" s="337"/>
      <c r="F136" s="56"/>
      <c r="G136" s="56"/>
      <c r="H136" s="56"/>
      <c r="I136" s="396" t="s">
        <v>140</v>
      </c>
      <c r="J136" s="127"/>
      <c r="K136" s="127"/>
      <c r="L136" s="171"/>
      <c r="M136" s="56"/>
      <c r="N136" s="56"/>
      <c r="O136" s="59"/>
      <c r="P136" s="59"/>
      <c r="Q136" s="59"/>
      <c r="R136" s="59"/>
      <c r="S136" s="59"/>
      <c r="T136" s="59"/>
      <c r="U136" s="59"/>
      <c r="V136" s="59"/>
    </row>
    <row r="137" spans="1:22" s="156" customFormat="1" ht="9.75" customHeight="1">
      <c r="A137" s="328"/>
      <c r="B137" s="393" t="s">
        <v>194</v>
      </c>
      <c r="C137" s="394"/>
      <c r="D137" s="394"/>
      <c r="E137" s="395"/>
      <c r="F137" s="58"/>
      <c r="G137" s="58"/>
      <c r="H137" s="58"/>
      <c r="I137" s="397"/>
      <c r="J137" s="143"/>
      <c r="K137" s="143"/>
      <c r="L137" s="230"/>
      <c r="M137" s="58"/>
      <c r="N137" s="58"/>
      <c r="O137" s="147"/>
      <c r="P137" s="147"/>
      <c r="Q137" s="147"/>
      <c r="R137" s="147"/>
      <c r="S137" s="147"/>
      <c r="T137" s="147"/>
      <c r="U137" s="147"/>
      <c r="V137" s="147"/>
    </row>
    <row r="138" spans="1:22" s="156" customFormat="1" ht="9.75" customHeight="1">
      <c r="A138" s="326" t="s">
        <v>150</v>
      </c>
      <c r="B138" s="335" t="s">
        <v>149</v>
      </c>
      <c r="C138" s="336"/>
      <c r="D138" s="336"/>
      <c r="E138" s="337"/>
      <c r="F138" s="56"/>
      <c r="G138" s="56"/>
      <c r="H138" s="56"/>
      <c r="I138" s="396" t="s">
        <v>140</v>
      </c>
      <c r="J138" s="127"/>
      <c r="K138" s="127"/>
      <c r="L138" s="171"/>
      <c r="M138" s="56"/>
      <c r="N138" s="56"/>
      <c r="O138" s="59"/>
      <c r="P138" s="59"/>
      <c r="Q138" s="59"/>
      <c r="R138" s="59"/>
      <c r="S138" s="59"/>
      <c r="T138" s="59"/>
      <c r="U138" s="59"/>
      <c r="V138" s="59"/>
    </row>
    <row r="139" spans="1:22" s="156" customFormat="1" ht="9.75" customHeight="1">
      <c r="A139" s="328"/>
      <c r="B139" s="381" t="s">
        <v>224</v>
      </c>
      <c r="C139" s="382"/>
      <c r="D139" s="382"/>
      <c r="E139" s="383"/>
      <c r="F139" s="58"/>
      <c r="G139" s="58"/>
      <c r="H139" s="58"/>
      <c r="I139" s="397"/>
      <c r="J139" s="143"/>
      <c r="K139" s="143"/>
      <c r="L139" s="230"/>
      <c r="M139" s="58"/>
      <c r="N139" s="58"/>
      <c r="O139" s="147"/>
      <c r="P139" s="147"/>
      <c r="Q139" s="147"/>
      <c r="R139" s="147"/>
      <c r="S139" s="147"/>
      <c r="T139" s="147"/>
      <c r="U139" s="147"/>
      <c r="V139" s="147"/>
    </row>
    <row r="140" spans="1:182" s="182" customFormat="1" ht="9.75" customHeight="1">
      <c r="A140" s="384" t="s">
        <v>225</v>
      </c>
      <c r="B140" s="385"/>
      <c r="C140" s="385"/>
      <c r="D140" s="385"/>
      <c r="E140" s="385"/>
      <c r="F140" s="385"/>
      <c r="G140" s="385"/>
      <c r="H140" s="385"/>
      <c r="I140" s="385"/>
      <c r="J140" s="385"/>
      <c r="K140" s="386"/>
      <c r="L140" s="545" t="s">
        <v>161</v>
      </c>
      <c r="M140" s="546"/>
      <c r="N140" s="170" t="s">
        <v>151</v>
      </c>
      <c r="O140" s="235">
        <v>0</v>
      </c>
      <c r="P140" s="235">
        <v>5</v>
      </c>
      <c r="Q140" s="235">
        <v>3</v>
      </c>
      <c r="R140" s="235">
        <v>5</v>
      </c>
      <c r="S140" s="235">
        <v>3</v>
      </c>
      <c r="T140" s="235">
        <v>5</v>
      </c>
      <c r="U140" s="235">
        <v>3</v>
      </c>
      <c r="V140" s="235">
        <v>1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</row>
    <row r="141" spans="1:182" s="182" customFormat="1" ht="9.75" customHeight="1">
      <c r="A141" s="387"/>
      <c r="B141" s="388"/>
      <c r="C141" s="388"/>
      <c r="D141" s="388"/>
      <c r="E141" s="388"/>
      <c r="F141" s="388"/>
      <c r="G141" s="388"/>
      <c r="H141" s="388"/>
      <c r="I141" s="388"/>
      <c r="J141" s="388"/>
      <c r="K141" s="389"/>
      <c r="L141" s="538" t="s">
        <v>162</v>
      </c>
      <c r="M141" s="539"/>
      <c r="N141" s="170" t="s">
        <v>152</v>
      </c>
      <c r="O141" s="235">
        <v>5</v>
      </c>
      <c r="P141" s="235">
        <v>5</v>
      </c>
      <c r="Q141" s="235">
        <v>3</v>
      </c>
      <c r="R141" s="235">
        <v>7</v>
      </c>
      <c r="S141" s="235">
        <v>3</v>
      </c>
      <c r="T141" s="235">
        <v>7</v>
      </c>
      <c r="U141" s="235">
        <v>4</v>
      </c>
      <c r="V141" s="235">
        <v>6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</row>
    <row r="142" spans="1:182" s="182" customFormat="1" ht="9.75" customHeight="1">
      <c r="A142" s="387"/>
      <c r="B142" s="388"/>
      <c r="C142" s="388"/>
      <c r="D142" s="388"/>
      <c r="E142" s="388"/>
      <c r="F142" s="388"/>
      <c r="G142" s="388"/>
      <c r="H142" s="388"/>
      <c r="I142" s="388"/>
      <c r="J142" s="388"/>
      <c r="K142" s="389"/>
      <c r="L142" s="538" t="s">
        <v>163</v>
      </c>
      <c r="M142" s="539"/>
      <c r="N142" s="151" t="s">
        <v>153</v>
      </c>
      <c r="O142" s="536">
        <v>13</v>
      </c>
      <c r="P142" s="536">
        <v>8</v>
      </c>
      <c r="Q142" s="536">
        <v>13</v>
      </c>
      <c r="R142" s="536">
        <v>4</v>
      </c>
      <c r="S142" s="536">
        <v>13</v>
      </c>
      <c r="T142" s="536">
        <v>6</v>
      </c>
      <c r="U142" s="536">
        <v>7</v>
      </c>
      <c r="V142" s="536">
        <v>7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</row>
    <row r="143" spans="1:182" s="183" customFormat="1" ht="9.75" customHeight="1">
      <c r="A143" s="390"/>
      <c r="B143" s="391"/>
      <c r="C143" s="391"/>
      <c r="D143" s="391"/>
      <c r="E143" s="391"/>
      <c r="F143" s="391"/>
      <c r="G143" s="391"/>
      <c r="H143" s="391"/>
      <c r="I143" s="391"/>
      <c r="J143" s="391"/>
      <c r="K143" s="392"/>
      <c r="L143" s="541"/>
      <c r="M143" s="542"/>
      <c r="N143" s="153" t="s">
        <v>154</v>
      </c>
      <c r="O143" s="537"/>
      <c r="P143" s="537"/>
      <c r="Q143" s="537"/>
      <c r="R143" s="537"/>
      <c r="S143" s="537"/>
      <c r="T143" s="537"/>
      <c r="U143" s="537"/>
      <c r="V143" s="537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</row>
    <row r="144" spans="1:182" s="183" customFormat="1" ht="9.75" customHeight="1">
      <c r="A144" s="236" t="s">
        <v>226</v>
      </c>
      <c r="B144" s="398" t="s">
        <v>227</v>
      </c>
      <c r="C144" s="399"/>
      <c r="D144" s="399"/>
      <c r="E144" s="400"/>
      <c r="F144" s="117"/>
      <c r="G144" s="117"/>
      <c r="H144" s="117"/>
      <c r="I144" s="158"/>
      <c r="J144" s="159"/>
      <c r="K144" s="159"/>
      <c r="L144" s="160"/>
      <c r="M144" s="117"/>
      <c r="N144" s="161"/>
      <c r="O144" s="161"/>
      <c r="P144" s="161"/>
      <c r="Q144" s="161"/>
      <c r="R144" s="161"/>
      <c r="S144" s="161"/>
      <c r="T144" s="161"/>
      <c r="U144" s="161"/>
      <c r="V144" s="161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</row>
    <row r="145" spans="1:182" s="183" customFormat="1" ht="9.75" customHeight="1">
      <c r="A145" s="181" t="s">
        <v>165</v>
      </c>
      <c r="B145" s="335" t="s">
        <v>64</v>
      </c>
      <c r="C145" s="336"/>
      <c r="D145" s="336"/>
      <c r="E145" s="337"/>
      <c r="F145" s="104"/>
      <c r="G145" s="104"/>
      <c r="H145" s="104"/>
      <c r="I145" s="239">
        <v>16</v>
      </c>
      <c r="J145" s="237"/>
      <c r="K145" s="239">
        <v>16</v>
      </c>
      <c r="L145" s="237"/>
      <c r="M145" s="237"/>
      <c r="N145" s="239">
        <v>16</v>
      </c>
      <c r="O145" s="371">
        <v>4</v>
      </c>
      <c r="P145" s="372"/>
      <c r="Q145" s="371">
        <v>4</v>
      </c>
      <c r="R145" s="372"/>
      <c r="S145" s="371">
        <v>4</v>
      </c>
      <c r="T145" s="372"/>
      <c r="U145" s="371">
        <v>4</v>
      </c>
      <c r="V145" s="37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</row>
    <row r="146" spans="1:23" s="156" customFormat="1" ht="9.75" customHeight="1">
      <c r="A146" s="184"/>
      <c r="B146" s="551" t="s">
        <v>92</v>
      </c>
      <c r="C146" s="551"/>
      <c r="D146" s="551"/>
      <c r="E146" s="551"/>
      <c r="F146" s="53"/>
      <c r="G146" s="53"/>
      <c r="H146" s="53"/>
      <c r="I146" s="240">
        <v>16</v>
      </c>
      <c r="J146" s="238"/>
      <c r="K146" s="240">
        <v>16</v>
      </c>
      <c r="L146" s="240"/>
      <c r="M146" s="240"/>
      <c r="N146" s="240">
        <v>16</v>
      </c>
      <c r="O146" s="373">
        <v>4</v>
      </c>
      <c r="P146" s="374"/>
      <c r="Q146" s="373">
        <v>4</v>
      </c>
      <c r="R146" s="374"/>
      <c r="S146" s="373">
        <v>4</v>
      </c>
      <c r="T146" s="374"/>
      <c r="U146" s="373">
        <v>4</v>
      </c>
      <c r="V146" s="374"/>
      <c r="W146" s="162"/>
    </row>
    <row r="147" spans="1:23" s="156" customFormat="1" ht="9.75" customHeight="1">
      <c r="A147" s="157"/>
      <c r="B147" s="70"/>
      <c r="C147" s="70"/>
      <c r="D147" s="70"/>
      <c r="E147" s="70"/>
      <c r="F147" s="117"/>
      <c r="G147" s="117"/>
      <c r="H147" s="117"/>
      <c r="I147" s="158"/>
      <c r="J147" s="159"/>
      <c r="K147" s="159"/>
      <c r="L147" s="160"/>
      <c r="M147" s="117"/>
      <c r="N147" s="161"/>
      <c r="O147" s="161"/>
      <c r="P147" s="161"/>
      <c r="Q147" s="161"/>
      <c r="R147" s="161"/>
      <c r="S147" s="161"/>
      <c r="T147" s="161"/>
      <c r="U147" s="161"/>
      <c r="V147" s="161"/>
      <c r="W147" s="162"/>
    </row>
    <row r="148" spans="1:23" s="156" customFormat="1" ht="9.75" customHeight="1">
      <c r="A148" s="157"/>
      <c r="B148" s="70"/>
      <c r="C148" s="70"/>
      <c r="D148" s="70"/>
      <c r="E148" s="70"/>
      <c r="F148" s="117"/>
      <c r="G148" s="117"/>
      <c r="H148" s="117"/>
      <c r="I148" s="158"/>
      <c r="J148" s="159"/>
      <c r="K148" s="159"/>
      <c r="L148" s="160"/>
      <c r="M148" s="117"/>
      <c r="N148" s="161"/>
      <c r="O148" s="161"/>
      <c r="P148" s="161"/>
      <c r="Q148" s="161"/>
      <c r="R148" s="161"/>
      <c r="S148" s="161"/>
      <c r="T148" s="161"/>
      <c r="U148" s="161"/>
      <c r="V148" s="161"/>
      <c r="W148" s="162"/>
    </row>
    <row r="149" spans="1:23" s="156" customFormat="1" ht="9.75" customHeight="1">
      <c r="A149" s="157"/>
      <c r="B149" s="70"/>
      <c r="C149" s="70"/>
      <c r="D149" s="70"/>
      <c r="E149" s="70"/>
      <c r="F149" s="117"/>
      <c r="G149" s="117"/>
      <c r="H149" s="117"/>
      <c r="I149" s="158"/>
      <c r="J149" s="159"/>
      <c r="K149" s="159"/>
      <c r="L149" s="160"/>
      <c r="M149" s="117"/>
      <c r="N149" s="161"/>
      <c r="O149" s="161"/>
      <c r="P149" s="161"/>
      <c r="Q149" s="161"/>
      <c r="R149" s="161"/>
      <c r="S149" s="161"/>
      <c r="T149" s="161"/>
      <c r="U149" s="161"/>
      <c r="V149" s="161"/>
      <c r="W149" s="162"/>
    </row>
    <row r="150" spans="1:23" s="156" customFormat="1" ht="9.75" customHeight="1">
      <c r="A150" s="157"/>
      <c r="B150" s="70"/>
      <c r="C150" s="70"/>
      <c r="D150" s="70"/>
      <c r="E150" s="70"/>
      <c r="F150" s="117"/>
      <c r="G150" s="117"/>
      <c r="H150" s="117"/>
      <c r="I150" s="158"/>
      <c r="J150" s="159"/>
      <c r="K150" s="159"/>
      <c r="L150" s="160"/>
      <c r="M150" s="117"/>
      <c r="N150" s="161"/>
      <c r="O150" s="161"/>
      <c r="P150" s="161"/>
      <c r="Q150" s="161"/>
      <c r="R150" s="161"/>
      <c r="S150" s="161"/>
      <c r="T150" s="161"/>
      <c r="U150" s="161"/>
      <c r="V150" s="161"/>
      <c r="W150" s="162"/>
    </row>
    <row r="151" spans="1:23" s="156" customFormat="1" ht="9.75" customHeight="1">
      <c r="A151" s="157"/>
      <c r="B151" s="70"/>
      <c r="C151" s="70"/>
      <c r="D151" s="70"/>
      <c r="E151" s="70"/>
      <c r="F151" s="117"/>
      <c r="G151" s="117"/>
      <c r="H151" s="117"/>
      <c r="I151" s="158"/>
      <c r="J151" s="159"/>
      <c r="K151" s="159"/>
      <c r="L151" s="160"/>
      <c r="M151" s="117"/>
      <c r="N151" s="161"/>
      <c r="O151" s="161"/>
      <c r="P151" s="161"/>
      <c r="Q151" s="161"/>
      <c r="R151" s="161"/>
      <c r="S151" s="161"/>
      <c r="T151" s="161"/>
      <c r="U151" s="161"/>
      <c r="V151" s="161"/>
      <c r="W151" s="162"/>
    </row>
    <row r="152" spans="1:23" s="156" customFormat="1" ht="9.75" customHeight="1">
      <c r="A152" s="157"/>
      <c r="B152" s="70"/>
      <c r="C152" s="70"/>
      <c r="D152" s="70"/>
      <c r="E152" s="70"/>
      <c r="F152" s="117"/>
      <c r="G152" s="117"/>
      <c r="H152" s="117"/>
      <c r="I152" s="158"/>
      <c r="J152" s="159"/>
      <c r="K152" s="159"/>
      <c r="L152" s="160"/>
      <c r="M152" s="117"/>
      <c r="N152" s="161"/>
      <c r="O152" s="161"/>
      <c r="P152" s="161"/>
      <c r="Q152" s="161"/>
      <c r="R152" s="161"/>
      <c r="S152" s="161"/>
      <c r="T152" s="161"/>
      <c r="U152" s="161"/>
      <c r="V152" s="161"/>
      <c r="W152" s="162"/>
    </row>
    <row r="153" spans="1:23" s="156" customFormat="1" ht="9.75" customHeight="1">
      <c r="A153" s="157"/>
      <c r="B153" s="70"/>
      <c r="C153" s="70"/>
      <c r="D153" s="70"/>
      <c r="E153" s="70"/>
      <c r="F153" s="117"/>
      <c r="G153" s="117"/>
      <c r="H153" s="117"/>
      <c r="I153" s="158"/>
      <c r="J153" s="159"/>
      <c r="K153" s="159"/>
      <c r="L153" s="160"/>
      <c r="M153" s="117"/>
      <c r="N153" s="161"/>
      <c r="O153" s="161"/>
      <c r="P153" s="161"/>
      <c r="Q153" s="161"/>
      <c r="R153" s="161"/>
      <c r="S153" s="161"/>
      <c r="T153" s="161"/>
      <c r="U153" s="161"/>
      <c r="V153" s="161"/>
      <c r="W153" s="162"/>
    </row>
    <row r="154" spans="1:23" s="156" customFormat="1" ht="9.75" customHeight="1">
      <c r="A154" s="157"/>
      <c r="B154" s="70"/>
      <c r="C154" s="70"/>
      <c r="D154" s="70"/>
      <c r="E154" s="70"/>
      <c r="F154" s="117"/>
      <c r="G154" s="117"/>
      <c r="H154" s="117"/>
      <c r="I154" s="158"/>
      <c r="J154" s="159"/>
      <c r="K154" s="159"/>
      <c r="L154" s="160"/>
      <c r="M154" s="117"/>
      <c r="N154" s="161"/>
      <c r="O154" s="161"/>
      <c r="P154" s="161"/>
      <c r="Q154" s="161"/>
      <c r="R154" s="161"/>
      <c r="S154" s="161"/>
      <c r="T154" s="161"/>
      <c r="U154" s="161"/>
      <c r="V154" s="161"/>
      <c r="W154" s="162"/>
    </row>
    <row r="155" spans="1:23" s="156" customFormat="1" ht="9.75" customHeight="1">
      <c r="A155" s="157"/>
      <c r="B155" s="70"/>
      <c r="C155" s="70"/>
      <c r="D155" s="70"/>
      <c r="E155" s="70"/>
      <c r="F155" s="117"/>
      <c r="G155" s="117"/>
      <c r="H155" s="117"/>
      <c r="I155" s="158"/>
      <c r="J155" s="159"/>
      <c r="K155" s="159"/>
      <c r="L155" s="160"/>
      <c r="M155" s="117"/>
      <c r="N155" s="161"/>
      <c r="O155" s="161"/>
      <c r="P155" s="161"/>
      <c r="Q155" s="161"/>
      <c r="R155" s="161"/>
      <c r="S155" s="161"/>
      <c r="T155" s="161"/>
      <c r="U155" s="161"/>
      <c r="V155" s="161"/>
      <c r="W155" s="162"/>
    </row>
    <row r="156" spans="1:23" s="156" customFormat="1" ht="9.75" customHeight="1">
      <c r="A156" s="157"/>
      <c r="B156" s="70"/>
      <c r="C156" s="70"/>
      <c r="D156" s="70"/>
      <c r="E156" s="70"/>
      <c r="F156" s="117"/>
      <c r="G156" s="117"/>
      <c r="H156" s="117"/>
      <c r="I156" s="158"/>
      <c r="J156" s="159"/>
      <c r="K156" s="159"/>
      <c r="L156" s="160"/>
      <c r="M156" s="117"/>
      <c r="N156" s="161"/>
      <c r="O156" s="161"/>
      <c r="P156" s="161"/>
      <c r="Q156" s="161"/>
      <c r="R156" s="161"/>
      <c r="S156" s="161"/>
      <c r="T156" s="161"/>
      <c r="U156" s="161"/>
      <c r="V156" s="161"/>
      <c r="W156" s="162"/>
    </row>
    <row r="157" spans="1:23" s="156" customFormat="1" ht="9.75" customHeight="1">
      <c r="A157" s="157"/>
      <c r="B157" s="70"/>
      <c r="C157" s="70"/>
      <c r="D157" s="70"/>
      <c r="E157" s="70"/>
      <c r="F157" s="117"/>
      <c r="G157" s="117"/>
      <c r="H157" s="117"/>
      <c r="I157" s="158"/>
      <c r="J157" s="159"/>
      <c r="K157" s="159"/>
      <c r="L157" s="160"/>
      <c r="M157" s="117"/>
      <c r="N157" s="161"/>
      <c r="O157" s="161"/>
      <c r="P157" s="161"/>
      <c r="Q157" s="161"/>
      <c r="R157" s="161"/>
      <c r="S157" s="161"/>
      <c r="T157" s="161"/>
      <c r="U157" s="161"/>
      <c r="V157" s="161"/>
      <c r="W157" s="162"/>
    </row>
    <row r="158" spans="1:23" s="156" customFormat="1" ht="9.75" customHeight="1">
      <c r="A158" s="157"/>
      <c r="B158" s="70"/>
      <c r="C158" s="70"/>
      <c r="D158" s="70"/>
      <c r="E158" s="70"/>
      <c r="F158" s="117"/>
      <c r="G158" s="117"/>
      <c r="H158" s="117"/>
      <c r="I158" s="158"/>
      <c r="J158" s="159"/>
      <c r="K158" s="159"/>
      <c r="L158" s="160"/>
      <c r="M158" s="117"/>
      <c r="N158" s="161"/>
      <c r="O158" s="161"/>
      <c r="P158" s="161"/>
      <c r="Q158" s="161"/>
      <c r="R158" s="161"/>
      <c r="S158" s="161"/>
      <c r="T158" s="161"/>
      <c r="U158" s="161"/>
      <c r="V158" s="161"/>
      <c r="W158" s="162"/>
    </row>
    <row r="159" spans="1:23" s="156" customFormat="1" ht="9.75" customHeight="1">
      <c r="A159" s="157"/>
      <c r="B159" s="70"/>
      <c r="C159" s="70"/>
      <c r="D159" s="70"/>
      <c r="E159" s="70"/>
      <c r="F159" s="117"/>
      <c r="G159" s="117"/>
      <c r="H159" s="117"/>
      <c r="I159" s="158"/>
      <c r="J159" s="159"/>
      <c r="K159" s="159"/>
      <c r="L159" s="160"/>
      <c r="M159" s="117"/>
      <c r="N159" s="161"/>
      <c r="O159" s="161"/>
      <c r="P159" s="161"/>
      <c r="Q159" s="161"/>
      <c r="R159" s="161"/>
      <c r="S159" s="161"/>
      <c r="T159" s="161"/>
      <c r="U159" s="161"/>
      <c r="V159" s="161"/>
      <c r="W159" s="162"/>
    </row>
    <row r="160" spans="1:23" s="156" customFormat="1" ht="9.75" customHeight="1">
      <c r="A160" s="157"/>
      <c r="B160" s="70"/>
      <c r="C160" s="70"/>
      <c r="D160" s="70"/>
      <c r="E160" s="70"/>
      <c r="F160" s="117"/>
      <c r="G160" s="117"/>
      <c r="H160" s="117"/>
      <c r="I160" s="158"/>
      <c r="J160" s="159"/>
      <c r="K160" s="159"/>
      <c r="L160" s="160"/>
      <c r="M160" s="117"/>
      <c r="N160" s="161"/>
      <c r="O160" s="161"/>
      <c r="P160" s="161"/>
      <c r="Q160" s="161"/>
      <c r="R160" s="161"/>
      <c r="S160" s="161"/>
      <c r="T160" s="161"/>
      <c r="U160" s="161"/>
      <c r="V160" s="161"/>
      <c r="W160" s="162"/>
    </row>
    <row r="161" spans="1:23" s="156" customFormat="1" ht="9.75" customHeight="1">
      <c r="A161" s="157"/>
      <c r="B161" s="70"/>
      <c r="C161" s="70"/>
      <c r="D161" s="70"/>
      <c r="E161" s="70"/>
      <c r="F161" s="117"/>
      <c r="G161" s="117"/>
      <c r="H161" s="117"/>
      <c r="I161" s="158"/>
      <c r="J161" s="159"/>
      <c r="K161" s="159"/>
      <c r="L161" s="160"/>
      <c r="M161" s="117"/>
      <c r="N161" s="161"/>
      <c r="O161" s="161"/>
      <c r="P161" s="161"/>
      <c r="Q161" s="161"/>
      <c r="R161" s="161"/>
      <c r="S161" s="161"/>
      <c r="T161" s="161"/>
      <c r="U161" s="161"/>
      <c r="V161" s="161"/>
      <c r="W161" s="162"/>
    </row>
    <row r="162" spans="1:23" s="156" customFormat="1" ht="9.75" customHeight="1">
      <c r="A162" s="157"/>
      <c r="B162" s="70"/>
      <c r="C162" s="70"/>
      <c r="D162" s="70"/>
      <c r="E162" s="70"/>
      <c r="F162" s="117"/>
      <c r="G162" s="117"/>
      <c r="H162" s="117"/>
      <c r="I162" s="158"/>
      <c r="J162" s="159"/>
      <c r="K162" s="159"/>
      <c r="L162" s="160"/>
      <c r="M162" s="117"/>
      <c r="N162" s="161"/>
      <c r="O162" s="161"/>
      <c r="P162" s="161"/>
      <c r="Q162" s="161"/>
      <c r="R162" s="161"/>
      <c r="S162" s="161"/>
      <c r="T162" s="161"/>
      <c r="U162" s="161"/>
      <c r="V162" s="161"/>
      <c r="W162" s="162"/>
    </row>
    <row r="163" spans="1:23" s="156" customFormat="1" ht="9.75" customHeight="1">
      <c r="A163" s="157"/>
      <c r="B163" s="70"/>
      <c r="C163" s="70"/>
      <c r="D163" s="70"/>
      <c r="E163" s="70"/>
      <c r="F163" s="117"/>
      <c r="G163" s="117"/>
      <c r="H163" s="117"/>
      <c r="I163" s="158"/>
      <c r="J163" s="159"/>
      <c r="K163" s="159"/>
      <c r="L163" s="160"/>
      <c r="M163" s="117"/>
      <c r="N163" s="161"/>
      <c r="O163" s="161"/>
      <c r="P163" s="161"/>
      <c r="Q163" s="161"/>
      <c r="R163" s="161"/>
      <c r="S163" s="161"/>
      <c r="T163" s="161"/>
      <c r="U163" s="161"/>
      <c r="V163" s="161"/>
      <c r="W163" s="162"/>
    </row>
    <row r="164" spans="1:23" s="156" customFormat="1" ht="9.75" customHeight="1">
      <c r="A164" s="157"/>
      <c r="B164" s="70"/>
      <c r="C164" s="70"/>
      <c r="D164" s="70"/>
      <c r="E164" s="70"/>
      <c r="F164" s="117"/>
      <c r="G164" s="117"/>
      <c r="H164" s="117"/>
      <c r="I164" s="158"/>
      <c r="J164" s="159"/>
      <c r="K164" s="159"/>
      <c r="L164" s="160"/>
      <c r="M164" s="117"/>
      <c r="N164" s="161"/>
      <c r="O164" s="161"/>
      <c r="P164" s="161"/>
      <c r="Q164" s="161"/>
      <c r="R164" s="161"/>
      <c r="S164" s="161"/>
      <c r="T164" s="161"/>
      <c r="U164" s="161"/>
      <c r="V164" s="161"/>
      <c r="W164" s="162"/>
    </row>
    <row r="165" spans="1:23" s="156" customFormat="1" ht="9.75" customHeight="1">
      <c r="A165" s="157"/>
      <c r="B165" s="70"/>
      <c r="C165" s="70"/>
      <c r="D165" s="70"/>
      <c r="E165" s="70"/>
      <c r="F165" s="117"/>
      <c r="G165" s="117"/>
      <c r="H165" s="117"/>
      <c r="I165" s="158"/>
      <c r="J165" s="159"/>
      <c r="K165" s="159"/>
      <c r="L165" s="160"/>
      <c r="M165" s="117"/>
      <c r="N165" s="161"/>
      <c r="O165" s="161"/>
      <c r="P165" s="161"/>
      <c r="Q165" s="161"/>
      <c r="R165" s="161"/>
      <c r="S165" s="161"/>
      <c r="T165" s="161"/>
      <c r="U165" s="161"/>
      <c r="V165" s="161"/>
      <c r="W165" s="162"/>
    </row>
    <row r="166" spans="1:23" s="156" customFormat="1" ht="9.75" customHeight="1">
      <c r="A166" s="157"/>
      <c r="B166" s="70"/>
      <c r="C166" s="70"/>
      <c r="D166" s="70"/>
      <c r="E166" s="70"/>
      <c r="F166" s="117"/>
      <c r="G166" s="117"/>
      <c r="H166" s="117"/>
      <c r="I166" s="158"/>
      <c r="J166" s="159"/>
      <c r="K166" s="159"/>
      <c r="L166" s="160"/>
      <c r="M166" s="117"/>
      <c r="N166" s="161"/>
      <c r="O166" s="161"/>
      <c r="P166" s="161"/>
      <c r="Q166" s="161"/>
      <c r="R166" s="161"/>
      <c r="S166" s="161"/>
      <c r="T166" s="161"/>
      <c r="U166" s="161"/>
      <c r="V166" s="161"/>
      <c r="W166" s="162"/>
    </row>
    <row r="167" spans="1:23" s="156" customFormat="1" ht="9.75" customHeight="1">
      <c r="A167" s="157"/>
      <c r="B167" s="70"/>
      <c r="C167" s="70"/>
      <c r="D167" s="70"/>
      <c r="E167" s="70"/>
      <c r="F167" s="117"/>
      <c r="G167" s="117"/>
      <c r="H167" s="117"/>
      <c r="I167" s="158"/>
      <c r="J167" s="159"/>
      <c r="K167" s="159"/>
      <c r="L167" s="160"/>
      <c r="M167" s="117"/>
      <c r="N167" s="161"/>
      <c r="O167" s="161"/>
      <c r="P167" s="161"/>
      <c r="Q167" s="161"/>
      <c r="R167" s="161"/>
      <c r="S167" s="161"/>
      <c r="T167" s="161"/>
      <c r="U167" s="161"/>
      <c r="V167" s="161"/>
      <c r="W167" s="162"/>
    </row>
    <row r="168" spans="1:23" s="156" customFormat="1" ht="9.75" customHeight="1">
      <c r="A168" s="157"/>
      <c r="B168" s="70"/>
      <c r="C168" s="70"/>
      <c r="D168" s="70"/>
      <c r="E168" s="70"/>
      <c r="F168" s="117"/>
      <c r="G168" s="117"/>
      <c r="H168" s="117"/>
      <c r="I168" s="158"/>
      <c r="J168" s="159"/>
      <c r="K168" s="159"/>
      <c r="L168" s="160"/>
      <c r="M168" s="117"/>
      <c r="N168" s="161"/>
      <c r="O168" s="161"/>
      <c r="P168" s="161"/>
      <c r="Q168" s="161"/>
      <c r="R168" s="161"/>
      <c r="S168" s="161"/>
      <c r="T168" s="161"/>
      <c r="U168" s="161"/>
      <c r="V168" s="161"/>
      <c r="W168" s="162"/>
    </row>
    <row r="169" spans="1:23" s="156" customFormat="1" ht="9.75" customHeight="1">
      <c r="A169" s="157"/>
      <c r="B169" s="70"/>
      <c r="C169" s="70"/>
      <c r="D169" s="70"/>
      <c r="E169" s="70"/>
      <c r="F169" s="117"/>
      <c r="G169" s="117"/>
      <c r="H169" s="117"/>
      <c r="I169" s="158"/>
      <c r="J169" s="159"/>
      <c r="K169" s="159"/>
      <c r="L169" s="160"/>
      <c r="M169" s="117"/>
      <c r="N169" s="161"/>
      <c r="O169" s="161"/>
      <c r="P169" s="161"/>
      <c r="Q169" s="161"/>
      <c r="R169" s="161"/>
      <c r="S169" s="161"/>
      <c r="T169" s="161"/>
      <c r="U169" s="161"/>
      <c r="V169" s="161"/>
      <c r="W169" s="162"/>
    </row>
    <row r="170" spans="1:23" s="156" customFormat="1" ht="9.75" customHeight="1">
      <c r="A170" s="157"/>
      <c r="B170" s="70"/>
      <c r="C170" s="70"/>
      <c r="D170" s="70"/>
      <c r="E170" s="70"/>
      <c r="F170" s="117"/>
      <c r="G170" s="117"/>
      <c r="H170" s="117"/>
      <c r="I170" s="158"/>
      <c r="J170" s="159"/>
      <c r="K170" s="159"/>
      <c r="L170" s="160"/>
      <c r="M170" s="117"/>
      <c r="N170" s="161"/>
      <c r="O170" s="161"/>
      <c r="P170" s="161"/>
      <c r="Q170" s="161"/>
      <c r="R170" s="161"/>
      <c r="S170" s="161"/>
      <c r="T170" s="161"/>
      <c r="U170" s="161"/>
      <c r="V170" s="161"/>
      <c r="W170" s="162"/>
    </row>
    <row r="171" spans="1:23" s="156" customFormat="1" ht="9.75" customHeight="1">
      <c r="A171" s="157"/>
      <c r="B171" s="70"/>
      <c r="C171" s="70"/>
      <c r="D171" s="70"/>
      <c r="E171" s="70"/>
      <c r="F171" s="117"/>
      <c r="G171" s="117"/>
      <c r="H171" s="117"/>
      <c r="I171" s="158"/>
      <c r="J171" s="159"/>
      <c r="K171" s="159"/>
      <c r="L171" s="160"/>
      <c r="M171" s="117"/>
      <c r="N171" s="161"/>
      <c r="O171" s="161"/>
      <c r="P171" s="161"/>
      <c r="Q171" s="161"/>
      <c r="R171" s="161"/>
      <c r="S171" s="161"/>
      <c r="T171" s="161"/>
      <c r="U171" s="161"/>
      <c r="V171" s="161"/>
      <c r="W171" s="162"/>
    </row>
    <row r="172" spans="1:23" s="156" customFormat="1" ht="9.75" customHeight="1">
      <c r="A172" s="157"/>
      <c r="B172" s="70"/>
      <c r="C172" s="70"/>
      <c r="D172" s="70"/>
      <c r="E172" s="70"/>
      <c r="F172" s="117"/>
      <c r="G172" s="117"/>
      <c r="H172" s="117"/>
      <c r="I172" s="158"/>
      <c r="J172" s="159"/>
      <c r="K172" s="159"/>
      <c r="L172" s="160"/>
      <c r="M172" s="117"/>
      <c r="N172" s="161"/>
      <c r="O172" s="161"/>
      <c r="P172" s="161"/>
      <c r="Q172" s="161"/>
      <c r="R172" s="161"/>
      <c r="S172" s="161"/>
      <c r="T172" s="161"/>
      <c r="U172" s="161"/>
      <c r="V172" s="161"/>
      <c r="W172" s="162"/>
    </row>
    <row r="173" spans="1:23" s="156" customFormat="1" ht="9.75" customHeight="1">
      <c r="A173" s="157"/>
      <c r="B173" s="70"/>
      <c r="C173" s="70"/>
      <c r="D173" s="70"/>
      <c r="E173" s="70"/>
      <c r="F173" s="117"/>
      <c r="G173" s="117"/>
      <c r="H173" s="117"/>
      <c r="I173" s="158"/>
      <c r="J173" s="159"/>
      <c r="K173" s="159"/>
      <c r="L173" s="160"/>
      <c r="M173" s="117"/>
      <c r="N173" s="161"/>
      <c r="O173" s="161"/>
      <c r="P173" s="161"/>
      <c r="Q173" s="161"/>
      <c r="R173" s="161"/>
      <c r="S173" s="161"/>
      <c r="T173" s="161"/>
      <c r="U173" s="161"/>
      <c r="V173" s="161"/>
      <c r="W173" s="162"/>
    </row>
    <row r="174" spans="1:23" s="156" customFormat="1" ht="9.75" customHeight="1">
      <c r="A174" s="157"/>
      <c r="B174" s="70"/>
      <c r="C174" s="70"/>
      <c r="D174" s="70"/>
      <c r="E174" s="70"/>
      <c r="F174" s="117"/>
      <c r="G174" s="117"/>
      <c r="H174" s="117"/>
      <c r="I174" s="158"/>
      <c r="J174" s="159"/>
      <c r="K174" s="159"/>
      <c r="L174" s="160"/>
      <c r="M174" s="117"/>
      <c r="N174" s="161"/>
      <c r="O174" s="161"/>
      <c r="P174" s="161"/>
      <c r="Q174" s="161"/>
      <c r="R174" s="161"/>
      <c r="S174" s="161"/>
      <c r="T174" s="161"/>
      <c r="U174" s="161"/>
      <c r="V174" s="161"/>
      <c r="W174" s="162"/>
    </row>
    <row r="175" spans="1:23" s="156" customFormat="1" ht="9.75" customHeight="1">
      <c r="A175" s="157"/>
      <c r="B175" s="70"/>
      <c r="C175" s="70"/>
      <c r="D175" s="70"/>
      <c r="E175" s="70"/>
      <c r="F175" s="117"/>
      <c r="G175" s="117"/>
      <c r="H175" s="117"/>
      <c r="I175" s="158"/>
      <c r="J175" s="159"/>
      <c r="K175" s="159"/>
      <c r="L175" s="160"/>
      <c r="M175" s="117"/>
      <c r="N175" s="161"/>
      <c r="O175" s="161"/>
      <c r="P175" s="161"/>
      <c r="Q175" s="161"/>
      <c r="R175" s="161"/>
      <c r="S175" s="161"/>
      <c r="T175" s="161"/>
      <c r="U175" s="161"/>
      <c r="V175" s="161"/>
      <c r="W175" s="162"/>
    </row>
    <row r="176" spans="1:23" s="156" customFormat="1" ht="9.75" customHeight="1">
      <c r="A176" s="157"/>
      <c r="B176" s="70"/>
      <c r="C176" s="70"/>
      <c r="D176" s="70"/>
      <c r="E176" s="70"/>
      <c r="F176" s="117"/>
      <c r="G176" s="117"/>
      <c r="H176" s="117"/>
      <c r="I176" s="158"/>
      <c r="J176" s="159"/>
      <c r="K176" s="159"/>
      <c r="L176" s="160"/>
      <c r="M176" s="117"/>
      <c r="N176" s="161"/>
      <c r="O176" s="161"/>
      <c r="P176" s="161"/>
      <c r="Q176" s="161"/>
      <c r="R176" s="161"/>
      <c r="S176" s="161"/>
      <c r="T176" s="161"/>
      <c r="U176" s="161"/>
      <c r="V176" s="161"/>
      <c r="W176" s="162"/>
    </row>
    <row r="177" spans="1:23" s="156" customFormat="1" ht="9.75" customHeight="1">
      <c r="A177" s="157"/>
      <c r="B177" s="70"/>
      <c r="C177" s="70"/>
      <c r="D177" s="70"/>
      <c r="E177" s="70"/>
      <c r="F177" s="117"/>
      <c r="G177" s="117"/>
      <c r="H177" s="117"/>
      <c r="I177" s="158"/>
      <c r="J177" s="159"/>
      <c r="K177" s="159"/>
      <c r="L177" s="160"/>
      <c r="M177" s="117"/>
      <c r="N177" s="161"/>
      <c r="O177" s="161"/>
      <c r="P177" s="161"/>
      <c r="Q177" s="161"/>
      <c r="R177" s="161"/>
      <c r="S177" s="161"/>
      <c r="T177" s="161"/>
      <c r="U177" s="161"/>
      <c r="V177" s="161"/>
      <c r="W177" s="162"/>
    </row>
    <row r="178" spans="1:23" s="156" customFormat="1" ht="9.75" customHeight="1">
      <c r="A178" s="157"/>
      <c r="B178" s="70"/>
      <c r="C178" s="70"/>
      <c r="D178" s="70"/>
      <c r="E178" s="70"/>
      <c r="F178" s="117"/>
      <c r="G178" s="117"/>
      <c r="H178" s="117"/>
      <c r="I178" s="158"/>
      <c r="J178" s="159"/>
      <c r="K178" s="159"/>
      <c r="L178" s="160"/>
      <c r="M178" s="117"/>
      <c r="N178" s="161"/>
      <c r="O178" s="161"/>
      <c r="P178" s="161"/>
      <c r="Q178" s="161"/>
      <c r="R178" s="161"/>
      <c r="S178" s="161"/>
      <c r="T178" s="161"/>
      <c r="U178" s="161"/>
      <c r="V178" s="161"/>
      <c r="W178" s="162"/>
    </row>
    <row r="179" spans="1:23" ht="14.25">
      <c r="A179" s="157"/>
      <c r="B179" s="70"/>
      <c r="C179" s="70"/>
      <c r="D179" s="70"/>
      <c r="E179" s="70"/>
      <c r="F179" s="117"/>
      <c r="G179" s="117"/>
      <c r="H179" s="117"/>
      <c r="I179" s="158"/>
      <c r="J179" s="159"/>
      <c r="K179" s="159"/>
      <c r="L179" s="160"/>
      <c r="M179" s="117"/>
      <c r="N179" s="161"/>
      <c r="O179" s="161"/>
      <c r="P179" s="161"/>
      <c r="Q179" s="161"/>
      <c r="R179" s="161"/>
      <c r="S179" s="161"/>
      <c r="T179" s="161"/>
      <c r="U179" s="161"/>
      <c r="V179" s="161"/>
      <c r="W179" s="163"/>
    </row>
    <row r="180" spans="1:22" ht="15.75">
      <c r="A180" s="413"/>
      <c r="B180" s="413"/>
      <c r="C180" s="413"/>
      <c r="D180" s="413"/>
      <c r="E180" s="413"/>
      <c r="F180" s="413"/>
      <c r="G180" s="413"/>
      <c r="H180" s="413"/>
      <c r="I180" s="413"/>
      <c r="J180" s="159"/>
      <c r="K180" s="159"/>
      <c r="L180" s="160"/>
      <c r="M180" s="117"/>
      <c r="N180" s="161"/>
      <c r="O180" s="161"/>
      <c r="P180" s="161"/>
      <c r="Q180" s="161"/>
      <c r="R180" s="161"/>
      <c r="S180" s="161"/>
      <c r="T180" s="161"/>
      <c r="U180" s="161"/>
      <c r="V180" s="161"/>
    </row>
    <row r="181" spans="1:22" ht="13.5" customHeight="1">
      <c r="A181" s="43"/>
      <c r="B181" s="43"/>
      <c r="C181" s="43"/>
      <c r="D181" s="414"/>
      <c r="E181" s="414"/>
      <c r="F181" s="414"/>
      <c r="G181" s="43"/>
      <c r="H181" s="43"/>
      <c r="I181" s="44"/>
      <c r="J181" s="159"/>
      <c r="K181" s="159"/>
      <c r="L181" s="160"/>
      <c r="M181" s="117"/>
      <c r="N181" s="161"/>
      <c r="O181" s="161"/>
      <c r="P181" s="161"/>
      <c r="Q181" s="161"/>
      <c r="R181" s="161"/>
      <c r="S181" s="161"/>
      <c r="T181" s="161"/>
      <c r="U181" s="161"/>
      <c r="V181" s="161"/>
    </row>
    <row r="182" spans="1:22" ht="19.5" customHeight="1">
      <c r="A182" s="412" t="s">
        <v>195</v>
      </c>
      <c r="B182" s="412"/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117"/>
      <c r="N182" s="161"/>
      <c r="O182" s="161"/>
      <c r="P182" s="161"/>
      <c r="Q182" s="161"/>
      <c r="R182" s="161"/>
      <c r="S182" s="161"/>
      <c r="T182" s="161"/>
      <c r="U182" s="161"/>
      <c r="V182" s="161"/>
    </row>
    <row r="183" spans="1:22" ht="6.75" customHeight="1">
      <c r="A183" s="43"/>
      <c r="B183" s="43"/>
      <c r="C183" s="43"/>
      <c r="D183" s="414"/>
      <c r="E183" s="414"/>
      <c r="F183" s="414"/>
      <c r="G183" s="43"/>
      <c r="H183" s="43"/>
      <c r="I183" s="44"/>
      <c r="J183" s="159"/>
      <c r="K183" s="159"/>
      <c r="L183" s="160"/>
      <c r="M183" s="117"/>
      <c r="N183" s="161"/>
      <c r="O183" s="161"/>
      <c r="P183" s="161"/>
      <c r="Q183" s="161"/>
      <c r="R183" s="161"/>
      <c r="S183" s="161"/>
      <c r="T183" s="161"/>
      <c r="U183" s="161"/>
      <c r="V183" s="161"/>
    </row>
    <row r="184" spans="1:22" ht="14.25" customHeight="1">
      <c r="A184" s="370" t="s">
        <v>196</v>
      </c>
      <c r="B184" s="370"/>
      <c r="C184" s="370"/>
      <c r="D184" s="370"/>
      <c r="E184" s="370"/>
      <c r="F184" s="370"/>
      <c r="G184" s="370"/>
      <c r="H184" s="370"/>
      <c r="I184" s="370"/>
      <c r="J184" s="370"/>
      <c r="K184" s="370"/>
      <c r="L184" s="370"/>
      <c r="M184" s="117"/>
      <c r="N184" s="161"/>
      <c r="O184" s="161"/>
      <c r="P184" s="161"/>
      <c r="Q184" s="161"/>
      <c r="R184" s="161"/>
      <c r="S184" s="161"/>
      <c r="T184" s="161"/>
      <c r="U184" s="161"/>
      <c r="V184" s="161"/>
    </row>
    <row r="185" spans="1:22" ht="7.5" customHeight="1" thickBot="1">
      <c r="A185" s="43"/>
      <c r="B185" s="43"/>
      <c r="C185" s="43"/>
      <c r="D185" s="419"/>
      <c r="E185" s="419"/>
      <c r="F185" s="419"/>
      <c r="G185" s="43"/>
      <c r="H185" s="43"/>
      <c r="K185" s="12"/>
      <c r="L185" s="12"/>
      <c r="M185" s="12"/>
      <c r="N185" s="215"/>
      <c r="O185" s="215"/>
      <c r="P185" s="215"/>
      <c r="Q185" s="215"/>
      <c r="R185" s="215"/>
      <c r="S185" s="215"/>
      <c r="T185" s="215"/>
      <c r="U185" s="163"/>
      <c r="V185" s="163"/>
    </row>
    <row r="186" spans="1:22" ht="12.75" customHeight="1">
      <c r="A186" s="512" t="s">
        <v>198</v>
      </c>
      <c r="B186" s="513"/>
      <c r="C186" s="513"/>
      <c r="D186" s="513"/>
      <c r="E186" s="513"/>
      <c r="F186" s="513"/>
      <c r="G186" s="513"/>
      <c r="H186" s="45"/>
      <c r="I186" s="45"/>
      <c r="J186" s="45"/>
      <c r="K186" s="543"/>
      <c r="L186" s="544"/>
      <c r="M186" s="544"/>
      <c r="N186" s="544"/>
      <c r="O186" s="544"/>
      <c r="P186" s="544"/>
      <c r="Q186" s="544"/>
      <c r="R186" s="206"/>
      <c r="S186" s="206"/>
      <c r="T186" s="206"/>
      <c r="U186" s="206"/>
      <c r="V186" s="21"/>
    </row>
    <row r="187" spans="1:22" ht="9.75" customHeight="1" thickBot="1">
      <c r="A187" s="46"/>
      <c r="B187" s="47"/>
      <c r="C187" s="47"/>
      <c r="D187" s="47"/>
      <c r="E187" s="47"/>
      <c r="F187" s="47"/>
      <c r="G187" s="47"/>
      <c r="H187" s="47"/>
      <c r="I187" s="47"/>
      <c r="J187" s="47"/>
      <c r="K187" s="214"/>
      <c r="L187" s="210"/>
      <c r="M187" s="210"/>
      <c r="N187" s="210"/>
      <c r="O187" s="210"/>
      <c r="P187" s="210"/>
      <c r="Q187" s="210"/>
      <c r="R187" s="210"/>
      <c r="S187" s="206"/>
      <c r="T187" s="206"/>
      <c r="U187" s="206"/>
      <c r="V187" s="21"/>
    </row>
    <row r="188" spans="1:22" ht="10.5" customHeight="1">
      <c r="A188" s="28" t="s">
        <v>83</v>
      </c>
      <c r="B188" s="516" t="s">
        <v>84</v>
      </c>
      <c r="C188" s="552"/>
      <c r="D188" s="552"/>
      <c r="E188" s="552"/>
      <c r="F188" s="552"/>
      <c r="G188" s="324" t="s">
        <v>85</v>
      </c>
      <c r="H188" s="324"/>
      <c r="I188" s="324" t="s">
        <v>86</v>
      </c>
      <c r="J188" s="516"/>
      <c r="K188" s="211"/>
      <c r="L188" s="540"/>
      <c r="M188" s="540"/>
      <c r="N188" s="540"/>
      <c r="O188" s="540"/>
      <c r="P188" s="540"/>
      <c r="Q188" s="540"/>
      <c r="R188" s="540"/>
      <c r="S188" s="540"/>
      <c r="T188" s="540"/>
      <c r="U188" s="206"/>
      <c r="V188" s="21"/>
    </row>
    <row r="189" spans="1:22" ht="13.5" customHeight="1">
      <c r="A189" s="22">
        <v>1</v>
      </c>
      <c r="B189" s="519" t="s">
        <v>87</v>
      </c>
      <c r="C189" s="520"/>
      <c r="D189" s="520"/>
      <c r="E189" s="520"/>
      <c r="F189" s="520"/>
      <c r="G189" s="420" t="s">
        <v>88</v>
      </c>
      <c r="H189" s="421"/>
      <c r="I189" s="417">
        <v>5</v>
      </c>
      <c r="J189" s="418"/>
      <c r="K189" s="204"/>
      <c r="L189" s="524"/>
      <c r="M189" s="524"/>
      <c r="N189" s="524"/>
      <c r="O189" s="524"/>
      <c r="P189" s="524"/>
      <c r="Q189" s="524"/>
      <c r="R189" s="524"/>
      <c r="S189" s="524"/>
      <c r="T189" s="524"/>
      <c r="U189" s="206"/>
      <c r="V189" s="21"/>
    </row>
    <row r="190" spans="1:22" ht="9.75" customHeight="1">
      <c r="A190" s="22"/>
      <c r="B190" s="422" t="s">
        <v>89</v>
      </c>
      <c r="C190" s="423"/>
      <c r="D190" s="423"/>
      <c r="E190" s="423"/>
      <c r="F190" s="423"/>
      <c r="G190" s="521" t="s">
        <v>234</v>
      </c>
      <c r="H190" s="521"/>
      <c r="I190" s="415">
        <v>4</v>
      </c>
      <c r="J190" s="416"/>
      <c r="K190" s="204"/>
      <c r="L190" s="524"/>
      <c r="M190" s="524"/>
      <c r="N190" s="524"/>
      <c r="O190" s="524"/>
      <c r="P190" s="524"/>
      <c r="Q190" s="524"/>
      <c r="R190" s="524"/>
      <c r="S190" s="524"/>
      <c r="T190" s="524"/>
      <c r="U190" s="206"/>
      <c r="V190" s="21"/>
    </row>
    <row r="191" spans="1:22" ht="9.75" customHeight="1">
      <c r="A191" s="22"/>
      <c r="B191" s="517" t="s">
        <v>90</v>
      </c>
      <c r="C191" s="518"/>
      <c r="D191" s="518"/>
      <c r="E191" s="518"/>
      <c r="F191" s="518"/>
      <c r="G191" s="522">
        <v>3</v>
      </c>
      <c r="H191" s="523"/>
      <c r="I191" s="415">
        <v>1</v>
      </c>
      <c r="J191" s="416"/>
      <c r="K191" s="204"/>
      <c r="L191" s="524"/>
      <c r="M191" s="524"/>
      <c r="N191" s="524"/>
      <c r="O191" s="524"/>
      <c r="P191" s="524"/>
      <c r="Q191" s="524"/>
      <c r="R191" s="524"/>
      <c r="S191" s="524"/>
      <c r="T191" s="524"/>
      <c r="U191" s="206"/>
      <c r="V191" s="21"/>
    </row>
    <row r="192" spans="1:22" ht="9.75" customHeight="1">
      <c r="A192" s="48">
        <v>2</v>
      </c>
      <c r="B192" s="519" t="s">
        <v>91</v>
      </c>
      <c r="C192" s="520"/>
      <c r="D192" s="520"/>
      <c r="E192" s="520"/>
      <c r="F192" s="520"/>
      <c r="G192" s="421">
        <v>4</v>
      </c>
      <c r="H192" s="421"/>
      <c r="I192" s="417">
        <v>1</v>
      </c>
      <c r="J192" s="418"/>
      <c r="K192" s="204"/>
      <c r="L192" s="524"/>
      <c r="M192" s="524"/>
      <c r="N192" s="524"/>
      <c r="O192" s="524"/>
      <c r="P192" s="524"/>
      <c r="Q192" s="524"/>
      <c r="R192" s="524"/>
      <c r="S192" s="524"/>
      <c r="T192" s="524"/>
      <c r="U192" s="206"/>
      <c r="V192" s="21"/>
    </row>
    <row r="193" spans="1:22" ht="9.75" customHeight="1">
      <c r="A193" s="529" t="s">
        <v>92</v>
      </c>
      <c r="B193" s="530"/>
      <c r="C193" s="530"/>
      <c r="D193" s="530"/>
      <c r="E193" s="530"/>
      <c r="F193" s="530"/>
      <c r="G193" s="522"/>
      <c r="H193" s="523"/>
      <c r="I193" s="527">
        <v>6</v>
      </c>
      <c r="J193" s="528"/>
      <c r="K193" s="204"/>
      <c r="L193" s="524"/>
      <c r="M193" s="524"/>
      <c r="N193" s="524"/>
      <c r="O193" s="524"/>
      <c r="P193" s="524"/>
      <c r="Q193" s="524"/>
      <c r="R193" s="524"/>
      <c r="S193" s="524"/>
      <c r="T193" s="524"/>
      <c r="U193" s="206"/>
      <c r="V193" s="21"/>
    </row>
    <row r="194" spans="1:22" ht="9.75" customHeight="1">
      <c r="A194" s="526"/>
      <c r="B194" s="526"/>
      <c r="C194" s="526"/>
      <c r="D194" s="526"/>
      <c r="E194" s="526"/>
      <c r="F194" s="526"/>
      <c r="G194" s="526"/>
      <c r="H194" s="526"/>
      <c r="I194" s="526"/>
      <c r="J194" s="526"/>
      <c r="K194" s="207"/>
      <c r="L194" s="524"/>
      <c r="M194" s="524"/>
      <c r="N194" s="524"/>
      <c r="O194" s="524"/>
      <c r="P194" s="524"/>
      <c r="Q194" s="524"/>
      <c r="R194" s="524"/>
      <c r="S194" s="524"/>
      <c r="T194" s="524"/>
      <c r="U194" s="206"/>
      <c r="V194" s="21"/>
    </row>
    <row r="195" spans="1:22" ht="9.75" customHeight="1">
      <c r="A195" s="206"/>
      <c r="B195" s="525"/>
      <c r="C195" s="525"/>
      <c r="D195" s="525"/>
      <c r="E195" s="525"/>
      <c r="F195" s="525"/>
      <c r="G195" s="206"/>
      <c r="H195" s="206"/>
      <c r="I195" s="206"/>
      <c r="J195" s="206"/>
      <c r="K195" s="207"/>
      <c r="L195" s="524"/>
      <c r="M195" s="524"/>
      <c r="N195" s="524"/>
      <c r="O195" s="524"/>
      <c r="P195" s="524"/>
      <c r="Q195" s="524"/>
      <c r="R195" s="524"/>
      <c r="S195" s="524"/>
      <c r="T195" s="524"/>
      <c r="U195" s="206"/>
      <c r="V195" s="21"/>
    </row>
    <row r="196" spans="1:22" ht="9.75" customHeight="1">
      <c r="A196" s="411" t="s">
        <v>197</v>
      </c>
      <c r="B196" s="411"/>
      <c r="C196" s="411"/>
      <c r="D196" s="411"/>
      <c r="E196" s="411"/>
      <c r="F196" s="411"/>
      <c r="G196" s="411"/>
      <c r="H196" s="411"/>
      <c r="I196" s="411"/>
      <c r="J196" s="215"/>
      <c r="K196" s="207"/>
      <c r="L196" s="524"/>
      <c r="M196" s="524"/>
      <c r="N196" s="524"/>
      <c r="O196" s="524"/>
      <c r="P196" s="524"/>
      <c r="Q196" s="524"/>
      <c r="R196" s="524"/>
      <c r="S196" s="524"/>
      <c r="T196" s="524"/>
      <c r="U196" s="206"/>
      <c r="V196" s="21"/>
    </row>
    <row r="197" spans="1:22" ht="12.75" customHeight="1">
      <c r="A197" s="217"/>
      <c r="B197" s="217"/>
      <c r="C197" s="217"/>
      <c r="D197" s="533" t="s">
        <v>166</v>
      </c>
      <c r="E197" s="533"/>
      <c r="F197" s="533"/>
      <c r="G197" s="217"/>
      <c r="H197" s="217"/>
      <c r="I197" s="218"/>
      <c r="J197" s="213"/>
      <c r="K197" s="207"/>
      <c r="L197" s="524"/>
      <c r="M197" s="524"/>
      <c r="N197" s="524"/>
      <c r="O197" s="524"/>
      <c r="P197" s="524"/>
      <c r="Q197" s="524"/>
      <c r="R197" s="524"/>
      <c r="S197" s="524"/>
      <c r="T197" s="524"/>
      <c r="U197" s="206"/>
      <c r="V197" s="21"/>
    </row>
    <row r="198" spans="1:22" ht="15" customHeight="1">
      <c r="A198" s="217"/>
      <c r="B198" s="217"/>
      <c r="C198" s="217"/>
      <c r="D198" s="533" t="s">
        <v>167</v>
      </c>
      <c r="E198" s="533"/>
      <c r="F198" s="533"/>
      <c r="G198" s="217"/>
      <c r="H198" s="217"/>
      <c r="I198" s="216"/>
      <c r="J198" s="213"/>
      <c r="K198" s="207"/>
      <c r="L198" s="524"/>
      <c r="M198" s="524"/>
      <c r="N198" s="524"/>
      <c r="O198" s="524"/>
      <c r="P198" s="524"/>
      <c r="Q198" s="524"/>
      <c r="R198" s="524"/>
      <c r="S198" s="524"/>
      <c r="T198" s="524"/>
      <c r="U198" s="206"/>
      <c r="V198" s="21"/>
    </row>
    <row r="199" spans="1:22" ht="14.25" customHeight="1">
      <c r="A199" s="217"/>
      <c r="B199" s="217"/>
      <c r="C199" s="217"/>
      <c r="D199" s="533" t="s">
        <v>168</v>
      </c>
      <c r="E199" s="533"/>
      <c r="F199" s="533"/>
      <c r="G199" s="217"/>
      <c r="H199" s="217"/>
      <c r="I199" s="218"/>
      <c r="J199" s="213"/>
      <c r="K199" s="207"/>
      <c r="L199" s="524"/>
      <c r="M199" s="524"/>
      <c r="N199" s="524"/>
      <c r="O199" s="524"/>
      <c r="P199" s="524"/>
      <c r="Q199" s="524"/>
      <c r="R199" s="524"/>
      <c r="S199" s="524"/>
      <c r="T199" s="524"/>
      <c r="U199" s="206"/>
      <c r="V199" s="21"/>
    </row>
    <row r="200" spans="1:22" ht="15">
      <c r="A200" s="206"/>
      <c r="B200" s="213"/>
      <c r="C200" s="213"/>
      <c r="D200" s="532" t="s">
        <v>169</v>
      </c>
      <c r="E200" s="532"/>
      <c r="F200" s="532"/>
      <c r="G200" s="213"/>
      <c r="H200" s="550"/>
      <c r="I200" s="550"/>
      <c r="J200" s="550"/>
      <c r="K200" s="207"/>
      <c r="L200" s="524"/>
      <c r="M200" s="524"/>
      <c r="N200" s="524"/>
      <c r="O200" s="524"/>
      <c r="P200" s="524"/>
      <c r="Q200" s="524"/>
      <c r="R200" s="524"/>
      <c r="S200" s="524"/>
      <c r="T200" s="524"/>
      <c r="U200" s="206"/>
      <c r="V200" s="21"/>
    </row>
    <row r="201" spans="1:22" ht="12.75">
      <c r="A201" s="206"/>
      <c r="B201" s="213"/>
      <c r="C201" s="213"/>
      <c r="D201" s="213"/>
      <c r="E201" s="213"/>
      <c r="F201" s="213"/>
      <c r="G201" s="213"/>
      <c r="H201" s="550"/>
      <c r="I201" s="550"/>
      <c r="J201" s="550"/>
      <c r="K201" s="208"/>
      <c r="L201" s="534"/>
      <c r="M201" s="534"/>
      <c r="N201" s="534"/>
      <c r="O201" s="534"/>
      <c r="P201" s="534"/>
      <c r="Q201" s="534"/>
      <c r="R201" s="534"/>
      <c r="S201" s="534"/>
      <c r="T201" s="534"/>
      <c r="U201" s="206"/>
      <c r="V201" s="21"/>
    </row>
    <row r="202" spans="1:22" ht="15.75">
      <c r="A202" s="370" t="s">
        <v>199</v>
      </c>
      <c r="B202" s="370"/>
      <c r="C202" s="370"/>
      <c r="D202" s="370"/>
      <c r="E202" s="370"/>
      <c r="F202" s="370"/>
      <c r="G202" s="370"/>
      <c r="H202" s="370"/>
      <c r="I202" s="370"/>
      <c r="J202" s="213"/>
      <c r="K202" s="208"/>
      <c r="L202" s="531"/>
      <c r="M202" s="531"/>
      <c r="N202" s="531"/>
      <c r="O202" s="531"/>
      <c r="P202" s="531"/>
      <c r="Q202" s="531"/>
      <c r="R202" s="531"/>
      <c r="S202" s="531"/>
      <c r="T202" s="531"/>
      <c r="U202" s="206"/>
      <c r="V202" s="21"/>
    </row>
    <row r="203" spans="1:22" ht="12.75">
      <c r="A203" s="21"/>
      <c r="B203" s="212"/>
      <c r="C203" s="212"/>
      <c r="D203" s="212"/>
      <c r="E203" s="212"/>
      <c r="F203" s="212"/>
      <c r="G203" s="212"/>
      <c r="H203" s="212"/>
      <c r="I203" s="212"/>
      <c r="J203" s="212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1"/>
      <c r="V203" s="21"/>
    </row>
    <row r="204" spans="2:10" ht="12.75">
      <c r="B204" s="49"/>
      <c r="C204" s="50"/>
      <c r="D204" s="50"/>
      <c r="E204" s="50"/>
      <c r="F204" s="50"/>
      <c r="G204" s="50"/>
      <c r="H204" s="50"/>
      <c r="I204" s="50"/>
      <c r="J204" s="26"/>
    </row>
    <row r="205" spans="1:10" ht="15.75">
      <c r="A205" s="548" t="s">
        <v>200</v>
      </c>
      <c r="B205" s="548"/>
      <c r="C205" s="548"/>
      <c r="D205" s="548"/>
      <c r="E205" s="548"/>
      <c r="F205" s="548"/>
      <c r="G205" s="548"/>
      <c r="H205" s="50"/>
      <c r="I205" s="50"/>
      <c r="J205" s="26"/>
    </row>
    <row r="206" spans="2:10" ht="12.75">
      <c r="B206" s="50"/>
      <c r="C206" s="50"/>
      <c r="D206" s="549" t="s">
        <v>93</v>
      </c>
      <c r="E206" s="549"/>
      <c r="F206" s="549"/>
      <c r="G206" s="549"/>
      <c r="H206" s="50"/>
      <c r="I206" s="50"/>
      <c r="J206" s="26"/>
    </row>
    <row r="207" spans="2:10" ht="12.75">
      <c r="B207" s="50"/>
      <c r="C207" s="50"/>
      <c r="D207" s="549" t="s">
        <v>94</v>
      </c>
      <c r="E207" s="549"/>
      <c r="F207" s="549"/>
      <c r="G207" s="549"/>
      <c r="H207" s="50"/>
      <c r="I207" s="50"/>
      <c r="J207" s="26"/>
    </row>
    <row r="208" spans="2:10" ht="12.75">
      <c r="B208" s="50"/>
      <c r="C208" s="50"/>
      <c r="D208" s="549" t="s">
        <v>95</v>
      </c>
      <c r="E208" s="549"/>
      <c r="F208" s="549"/>
      <c r="G208" s="549"/>
      <c r="H208" s="50"/>
      <c r="I208" s="50"/>
      <c r="J208" s="26"/>
    </row>
    <row r="209" spans="2:10" ht="12.75">
      <c r="B209" s="50"/>
      <c r="C209" s="50"/>
      <c r="D209" s="549" t="s">
        <v>96</v>
      </c>
      <c r="E209" s="549"/>
      <c r="F209" s="549"/>
      <c r="G209" s="549"/>
      <c r="H209" s="50"/>
      <c r="I209" s="50"/>
      <c r="J209" s="26"/>
    </row>
    <row r="210" spans="1:10" ht="15.75">
      <c r="A210" s="548" t="s">
        <v>97</v>
      </c>
      <c r="B210" s="548"/>
      <c r="C210" s="548"/>
      <c r="D210" s="548"/>
      <c r="E210" s="548"/>
      <c r="F210" s="548"/>
      <c r="G210" s="548"/>
      <c r="H210" s="548"/>
      <c r="I210" s="50"/>
      <c r="J210" s="26"/>
    </row>
  </sheetData>
  <sheetProtection/>
  <mergeCells count="532"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  <mergeCell ref="B16:E16"/>
    <mergeCell ref="V101:V102"/>
    <mergeCell ref="F101:F102"/>
    <mergeCell ref="P101:P102"/>
    <mergeCell ref="B40:E41"/>
    <mergeCell ref="B78:E78"/>
    <mergeCell ref="B79:E79"/>
    <mergeCell ref="B87:E87"/>
    <mergeCell ref="B88:E88"/>
    <mergeCell ref="B99:E99"/>
    <mergeCell ref="A101:A102"/>
    <mergeCell ref="H108:H109"/>
    <mergeCell ref="A89:A96"/>
    <mergeCell ref="B89:E89"/>
    <mergeCell ref="B90:E90"/>
    <mergeCell ref="H101:H102"/>
    <mergeCell ref="H93:H95"/>
    <mergeCell ref="B97:E97"/>
    <mergeCell ref="B95:E95"/>
    <mergeCell ref="B98:E98"/>
    <mergeCell ref="A74:A79"/>
    <mergeCell ref="B77:E77"/>
    <mergeCell ref="J74:J75"/>
    <mergeCell ref="I74:I75"/>
    <mergeCell ref="B74:E74"/>
    <mergeCell ref="V110:V112"/>
    <mergeCell ref="K74:K75"/>
    <mergeCell ref="B76:E76"/>
    <mergeCell ref="B75:E75"/>
    <mergeCell ref="B108:E109"/>
    <mergeCell ref="U122:U123"/>
    <mergeCell ref="V108:V109"/>
    <mergeCell ref="Q108:Q109"/>
    <mergeCell ref="A122:A123"/>
    <mergeCell ref="A110:A112"/>
    <mergeCell ref="J122:J123"/>
    <mergeCell ref="K122:K123"/>
    <mergeCell ref="K110:K112"/>
    <mergeCell ref="M122:M123"/>
    <mergeCell ref="P108:P109"/>
    <mergeCell ref="V142:V143"/>
    <mergeCell ref="A129:A130"/>
    <mergeCell ref="R108:R109"/>
    <mergeCell ref="U108:U109"/>
    <mergeCell ref="S108:S109"/>
    <mergeCell ref="T108:T109"/>
    <mergeCell ref="Q110:Q112"/>
    <mergeCell ref="N110:N112"/>
    <mergeCell ref="H110:H112"/>
    <mergeCell ref="K126:K127"/>
    <mergeCell ref="F110:F112"/>
    <mergeCell ref="B121:E121"/>
    <mergeCell ref="I122:I123"/>
    <mergeCell ref="J110:J112"/>
    <mergeCell ref="I129:I130"/>
    <mergeCell ref="I110:I112"/>
    <mergeCell ref="G110:G112"/>
    <mergeCell ref="F122:F123"/>
    <mergeCell ref="H122:H123"/>
    <mergeCell ref="B132:E132"/>
    <mergeCell ref="G193:H193"/>
    <mergeCell ref="H201:J201"/>
    <mergeCell ref="B146:E146"/>
    <mergeCell ref="H200:J200"/>
    <mergeCell ref="D198:F198"/>
    <mergeCell ref="D197:F197"/>
    <mergeCell ref="I192:J192"/>
    <mergeCell ref="B188:F188"/>
    <mergeCell ref="G188:H188"/>
    <mergeCell ref="A210:H210"/>
    <mergeCell ref="D206:G206"/>
    <mergeCell ref="D207:G207"/>
    <mergeCell ref="D208:G208"/>
    <mergeCell ref="D209:G209"/>
    <mergeCell ref="A205:G205"/>
    <mergeCell ref="R110:R112"/>
    <mergeCell ref="K186:Q186"/>
    <mergeCell ref="L191:T191"/>
    <mergeCell ref="S142:S143"/>
    <mergeCell ref="T110:T112"/>
    <mergeCell ref="T142:T143"/>
    <mergeCell ref="L140:M140"/>
    <mergeCell ref="L110:L112"/>
    <mergeCell ref="N122:N123"/>
    <mergeCell ref="M110:M112"/>
    <mergeCell ref="L197:T197"/>
    <mergeCell ref="L189:T189"/>
    <mergeCell ref="I190:J190"/>
    <mergeCell ref="L190:T190"/>
    <mergeCell ref="L188:T188"/>
    <mergeCell ref="L143:M143"/>
    <mergeCell ref="S122:S123"/>
    <mergeCell ref="P142:P143"/>
    <mergeCell ref="R142:R143"/>
    <mergeCell ref="Q142:Q143"/>
    <mergeCell ref="L196:T196"/>
    <mergeCell ref="L141:M141"/>
    <mergeCell ref="L142:M142"/>
    <mergeCell ref="L122:L123"/>
    <mergeCell ref="O108:O109"/>
    <mergeCell ref="M108:M109"/>
    <mergeCell ref="N108:N109"/>
    <mergeCell ref="V122:V123"/>
    <mergeCell ref="U142:U143"/>
    <mergeCell ref="T122:T123"/>
    <mergeCell ref="O122:O123"/>
    <mergeCell ref="O142:O143"/>
    <mergeCell ref="R122:R123"/>
    <mergeCell ref="L202:T202"/>
    <mergeCell ref="D200:F200"/>
    <mergeCell ref="A202:I202"/>
    <mergeCell ref="L198:T198"/>
    <mergeCell ref="D199:F199"/>
    <mergeCell ref="L201:T201"/>
    <mergeCell ref="L200:T200"/>
    <mergeCell ref="L199:T199"/>
    <mergeCell ref="L192:T192"/>
    <mergeCell ref="L194:T194"/>
    <mergeCell ref="B195:F195"/>
    <mergeCell ref="L195:T195"/>
    <mergeCell ref="L193:T193"/>
    <mergeCell ref="A194:J194"/>
    <mergeCell ref="I193:J193"/>
    <mergeCell ref="A193:F193"/>
    <mergeCell ref="I188:J188"/>
    <mergeCell ref="B191:F191"/>
    <mergeCell ref="B189:F189"/>
    <mergeCell ref="B192:F192"/>
    <mergeCell ref="G192:H192"/>
    <mergeCell ref="G190:H190"/>
    <mergeCell ref="G191:H191"/>
    <mergeCell ref="A186:G186"/>
    <mergeCell ref="A126:A127"/>
    <mergeCell ref="B126:E126"/>
    <mergeCell ref="B127:E127"/>
    <mergeCell ref="B145:E145"/>
    <mergeCell ref="B129:E129"/>
    <mergeCell ref="B135:E135"/>
    <mergeCell ref="A133:A135"/>
    <mergeCell ref="A131:A132"/>
    <mergeCell ref="B131:E131"/>
    <mergeCell ref="B100:E100"/>
    <mergeCell ref="G122:G123"/>
    <mergeCell ref="G101:G102"/>
    <mergeCell ref="F108:F109"/>
    <mergeCell ref="B101:E101"/>
    <mergeCell ref="B91:E91"/>
    <mergeCell ref="B92:E92"/>
    <mergeCell ref="G93:G95"/>
    <mergeCell ref="F93:F95"/>
    <mergeCell ref="B113:E113"/>
    <mergeCell ref="B70:E70"/>
    <mergeCell ref="B71:E71"/>
    <mergeCell ref="A40:A41"/>
    <mergeCell ref="B63:E63"/>
    <mergeCell ref="B48:E48"/>
    <mergeCell ref="B49:E49"/>
    <mergeCell ref="B50:E50"/>
    <mergeCell ref="A68:A73"/>
    <mergeCell ref="B69:E69"/>
    <mergeCell ref="G40:G41"/>
    <mergeCell ref="H62:H63"/>
    <mergeCell ref="H66:H67"/>
    <mergeCell ref="G43:G44"/>
    <mergeCell ref="B52:E52"/>
    <mergeCell ref="B66:E66"/>
    <mergeCell ref="G62:G63"/>
    <mergeCell ref="B54:E54"/>
    <mergeCell ref="B65:E65"/>
    <mergeCell ref="B60:E60"/>
    <mergeCell ref="F62:F63"/>
    <mergeCell ref="H40:H41"/>
    <mergeCell ref="O101:O102"/>
    <mergeCell ref="H68:H70"/>
    <mergeCell ref="H43:H44"/>
    <mergeCell ref="F89:F90"/>
    <mergeCell ref="F82:F83"/>
    <mergeCell ref="N101:N102"/>
    <mergeCell ref="J93:J95"/>
    <mergeCell ref="G66:G67"/>
    <mergeCell ref="H87:H88"/>
    <mergeCell ref="I87:I88"/>
    <mergeCell ref="L108:L109"/>
    <mergeCell ref="G108:G109"/>
    <mergeCell ref="I93:I95"/>
    <mergeCell ref="I101:I102"/>
    <mergeCell ref="L93:L95"/>
    <mergeCell ref="J101:J102"/>
    <mergeCell ref="K101:K102"/>
    <mergeCell ref="K93:K95"/>
    <mergeCell ref="P82:P83"/>
    <mergeCell ref="Q82:Q83"/>
    <mergeCell ref="R82:R83"/>
    <mergeCell ref="S82:S83"/>
    <mergeCell ref="I108:I109"/>
    <mergeCell ref="M93:M95"/>
    <mergeCell ref="M101:M102"/>
    <mergeCell ref="P89:P90"/>
    <mergeCell ref="N87:N88"/>
    <mergeCell ref="L101:L102"/>
    <mergeCell ref="G89:G90"/>
    <mergeCell ref="F87:F88"/>
    <mergeCell ref="B102:E102"/>
    <mergeCell ref="I133:I135"/>
    <mergeCell ref="B112:E112"/>
    <mergeCell ref="B123:E123"/>
    <mergeCell ref="B124:E124"/>
    <mergeCell ref="B110:E110"/>
    <mergeCell ref="G87:G88"/>
    <mergeCell ref="H133:H135"/>
    <mergeCell ref="F133:F135"/>
    <mergeCell ref="G133:G135"/>
    <mergeCell ref="B133:E133"/>
    <mergeCell ref="K108:K109"/>
    <mergeCell ref="I131:I132"/>
    <mergeCell ref="J108:J109"/>
    <mergeCell ref="B125:E125"/>
    <mergeCell ref="B122:E122"/>
    <mergeCell ref="D118:F118"/>
    <mergeCell ref="I126:I127"/>
    <mergeCell ref="K87:K88"/>
    <mergeCell ref="L87:L88"/>
    <mergeCell ref="N89:N90"/>
    <mergeCell ref="L89:L90"/>
    <mergeCell ref="M87:M88"/>
    <mergeCell ref="K89:K90"/>
    <mergeCell ref="M89:M90"/>
    <mergeCell ref="Q122:Q123"/>
    <mergeCell ref="Q93:Q95"/>
    <mergeCell ref="Q87:Q88"/>
    <mergeCell ref="S110:S112"/>
    <mergeCell ref="Q89:Q90"/>
    <mergeCell ref="O89:O90"/>
    <mergeCell ref="P93:P95"/>
    <mergeCell ref="P122:P123"/>
    <mergeCell ref="P110:P112"/>
    <mergeCell ref="O110:O112"/>
    <mergeCell ref="R101:R102"/>
    <mergeCell ref="R93:R95"/>
    <mergeCell ref="R89:R90"/>
    <mergeCell ref="N66:N67"/>
    <mergeCell ref="Q101:Q102"/>
    <mergeCell ref="O93:O95"/>
    <mergeCell ref="O87:O88"/>
    <mergeCell ref="P87:P88"/>
    <mergeCell ref="N93:N95"/>
    <mergeCell ref="O82:O83"/>
    <mergeCell ref="M68:M70"/>
    <mergeCell ref="M66:M67"/>
    <mergeCell ref="S68:S70"/>
    <mergeCell ref="Q68:Q70"/>
    <mergeCell ref="R68:R70"/>
    <mergeCell ref="P68:P70"/>
    <mergeCell ref="N68:N70"/>
    <mergeCell ref="O68:O70"/>
    <mergeCell ref="K66:K67"/>
    <mergeCell ref="L66:L67"/>
    <mergeCell ref="I66:I67"/>
    <mergeCell ref="J66:J67"/>
    <mergeCell ref="I68:I70"/>
    <mergeCell ref="L68:L70"/>
    <mergeCell ref="N82:N83"/>
    <mergeCell ref="L82:L83"/>
    <mergeCell ref="B80:E80"/>
    <mergeCell ref="B82:E82"/>
    <mergeCell ref="B81:E81"/>
    <mergeCell ref="M82:M83"/>
    <mergeCell ref="J89:J90"/>
    <mergeCell ref="J82:J83"/>
    <mergeCell ref="K82:K83"/>
    <mergeCell ref="J87:J88"/>
    <mergeCell ref="H82:H83"/>
    <mergeCell ref="A66:A67"/>
    <mergeCell ref="F66:F67"/>
    <mergeCell ref="B67:E67"/>
    <mergeCell ref="K68:K70"/>
    <mergeCell ref="F68:F70"/>
    <mergeCell ref="J29:J30"/>
    <mergeCell ref="B57:E57"/>
    <mergeCell ref="B47:E47"/>
    <mergeCell ref="B51:E51"/>
    <mergeCell ref="B53:E53"/>
    <mergeCell ref="J68:J70"/>
    <mergeCell ref="B46:E46"/>
    <mergeCell ref="B43:E43"/>
    <mergeCell ref="B45:E45"/>
    <mergeCell ref="I62:I63"/>
    <mergeCell ref="U110:U112"/>
    <mergeCell ref="S87:S88"/>
    <mergeCell ref="T87:T88"/>
    <mergeCell ref="O66:O67"/>
    <mergeCell ref="P40:P41"/>
    <mergeCell ref="P43:P44"/>
    <mergeCell ref="P66:P67"/>
    <mergeCell ref="U101:U102"/>
    <mergeCell ref="S89:S90"/>
    <mergeCell ref="T40:T41"/>
    <mergeCell ref="K29:K30"/>
    <mergeCell ref="T68:T70"/>
    <mergeCell ref="S40:S41"/>
    <mergeCell ref="Q40:Q41"/>
    <mergeCell ref="R40:R41"/>
    <mergeCell ref="Q66:Q67"/>
    <mergeCell ref="R66:R67"/>
    <mergeCell ref="T62:T63"/>
    <mergeCell ref="N40:N41"/>
    <mergeCell ref="L29:L30"/>
    <mergeCell ref="K40:K41"/>
    <mergeCell ref="L40:L41"/>
    <mergeCell ref="R62:R63"/>
    <mergeCell ref="O40:O41"/>
    <mergeCell ref="M43:M44"/>
    <mergeCell ref="N62:N63"/>
    <mergeCell ref="L62:L63"/>
    <mergeCell ref="K43:K44"/>
    <mergeCell ref="L43:L44"/>
    <mergeCell ref="M62:M63"/>
    <mergeCell ref="Q29:Q30"/>
    <mergeCell ref="S29:S30"/>
    <mergeCell ref="O24:O25"/>
    <mergeCell ref="N43:N44"/>
    <mergeCell ref="L24:L25"/>
    <mergeCell ref="M40:M41"/>
    <mergeCell ref="N29:N30"/>
    <mergeCell ref="N24:N25"/>
    <mergeCell ref="M29:M30"/>
    <mergeCell ref="O43:O44"/>
    <mergeCell ref="S24:S25"/>
    <mergeCell ref="J62:J63"/>
    <mergeCell ref="O62:O63"/>
    <mergeCell ref="P62:P63"/>
    <mergeCell ref="K24:K25"/>
    <mergeCell ref="O29:O30"/>
    <mergeCell ref="Q43:Q44"/>
    <mergeCell ref="R29:R30"/>
    <mergeCell ref="R43:R44"/>
    <mergeCell ref="S43:S44"/>
    <mergeCell ref="M24:M25"/>
    <mergeCell ref="I43:I44"/>
    <mergeCell ref="J40:J41"/>
    <mergeCell ref="J43:J44"/>
    <mergeCell ref="V24:V25"/>
    <mergeCell ref="U29:U30"/>
    <mergeCell ref="V29:V30"/>
    <mergeCell ref="U24:U25"/>
    <mergeCell ref="P29:P30"/>
    <mergeCell ref="T29:T30"/>
    <mergeCell ref="V68:V70"/>
    <mergeCell ref="V66:V67"/>
    <mergeCell ref="U87:U88"/>
    <mergeCell ref="U68:U70"/>
    <mergeCell ref="V89:V90"/>
    <mergeCell ref="V40:V41"/>
    <mergeCell ref="V43:V44"/>
    <mergeCell ref="U40:U41"/>
    <mergeCell ref="V82:V83"/>
    <mergeCell ref="U89:U90"/>
    <mergeCell ref="U93:U95"/>
    <mergeCell ref="U82:U83"/>
    <mergeCell ref="Q62:Q63"/>
    <mergeCell ref="U43:U44"/>
    <mergeCell ref="T43:T44"/>
    <mergeCell ref="T82:T83"/>
    <mergeCell ref="R87:R88"/>
    <mergeCell ref="S101:S102"/>
    <mergeCell ref="T93:T95"/>
    <mergeCell ref="T101:T102"/>
    <mergeCell ref="V62:V63"/>
    <mergeCell ref="S62:S63"/>
    <mergeCell ref="S66:S67"/>
    <mergeCell ref="T66:T67"/>
    <mergeCell ref="V87:V88"/>
    <mergeCell ref="S93:S95"/>
    <mergeCell ref="T89:T90"/>
    <mergeCell ref="I191:J191"/>
    <mergeCell ref="I189:J189"/>
    <mergeCell ref="D185:F185"/>
    <mergeCell ref="G189:H189"/>
    <mergeCell ref="B190:F190"/>
    <mergeCell ref="K62:K63"/>
    <mergeCell ref="G82:G83"/>
    <mergeCell ref="H89:H90"/>
    <mergeCell ref="I89:I90"/>
    <mergeCell ref="I82:I83"/>
    <mergeCell ref="B144:E144"/>
    <mergeCell ref="F43:F44"/>
    <mergeCell ref="B59:E59"/>
    <mergeCell ref="B93:E93"/>
    <mergeCell ref="B72:E72"/>
    <mergeCell ref="A196:I196"/>
    <mergeCell ref="A182:L182"/>
    <mergeCell ref="A180:I180"/>
    <mergeCell ref="D181:F181"/>
    <mergeCell ref="D183:F183"/>
    <mergeCell ref="A136:A137"/>
    <mergeCell ref="B139:E139"/>
    <mergeCell ref="B136:E136"/>
    <mergeCell ref="A138:A139"/>
    <mergeCell ref="A140:K143"/>
    <mergeCell ref="B138:E138"/>
    <mergeCell ref="B137:E137"/>
    <mergeCell ref="I136:I137"/>
    <mergeCell ref="I138:I139"/>
    <mergeCell ref="S8:S9"/>
    <mergeCell ref="Q11:Q12"/>
    <mergeCell ref="U146:V146"/>
    <mergeCell ref="U8:U9"/>
    <mergeCell ref="T8:T9"/>
    <mergeCell ref="T11:T12"/>
    <mergeCell ref="T24:T25"/>
    <mergeCell ref="Q146:R146"/>
    <mergeCell ref="S146:T146"/>
    <mergeCell ref="V93:V95"/>
    <mergeCell ref="P8:P9"/>
    <mergeCell ref="W89:W90"/>
    <mergeCell ref="R8:R9"/>
    <mergeCell ref="W87:W88"/>
    <mergeCell ref="U66:U67"/>
    <mergeCell ref="U62:U63"/>
    <mergeCell ref="P24:P25"/>
    <mergeCell ref="R24:R25"/>
    <mergeCell ref="Q24:Q25"/>
    <mergeCell ref="V8:V9"/>
    <mergeCell ref="W93:W95"/>
    <mergeCell ref="A184:L184"/>
    <mergeCell ref="U11:U12"/>
    <mergeCell ref="N11:N12"/>
    <mergeCell ref="U145:V145"/>
    <mergeCell ref="O145:P145"/>
    <mergeCell ref="Q145:R145"/>
    <mergeCell ref="S145:T145"/>
    <mergeCell ref="O146:P146"/>
    <mergeCell ref="W82:W83"/>
    <mergeCell ref="J24:J25"/>
    <mergeCell ref="F24:F25"/>
    <mergeCell ref="J5:J9"/>
    <mergeCell ref="N8:N9"/>
    <mergeCell ref="O8:O9"/>
    <mergeCell ref="K5:N6"/>
    <mergeCell ref="L8:L9"/>
    <mergeCell ref="M8:M9"/>
    <mergeCell ref="K7:K9"/>
    <mergeCell ref="L7:N7"/>
    <mergeCell ref="R11:R12"/>
    <mergeCell ref="S11:S12"/>
    <mergeCell ref="B10:E10"/>
    <mergeCell ref="F11:F12"/>
    <mergeCell ref="G11:G12"/>
    <mergeCell ref="B11:E11"/>
    <mergeCell ref="I11:I12"/>
    <mergeCell ref="O11:O12"/>
    <mergeCell ref="B12:E12"/>
    <mergeCell ref="A1:V1"/>
    <mergeCell ref="S7:T7"/>
    <mergeCell ref="U7:V7"/>
    <mergeCell ref="A5:A9"/>
    <mergeCell ref="O7:P7"/>
    <mergeCell ref="O5:V6"/>
    <mergeCell ref="G7:G9"/>
    <mergeCell ref="Q7:R7"/>
    <mergeCell ref="A2:T2"/>
    <mergeCell ref="Q8:Q9"/>
    <mergeCell ref="A3:V3"/>
    <mergeCell ref="A4:V4"/>
    <mergeCell ref="L11:L12"/>
    <mergeCell ref="M11:M12"/>
    <mergeCell ref="P11:P12"/>
    <mergeCell ref="V11:V12"/>
    <mergeCell ref="J11:J12"/>
    <mergeCell ref="H11:H12"/>
    <mergeCell ref="F5:H6"/>
    <mergeCell ref="K11:K12"/>
    <mergeCell ref="A82:A88"/>
    <mergeCell ref="B56:E56"/>
    <mergeCell ref="A62:A65"/>
    <mergeCell ref="B58:E58"/>
    <mergeCell ref="B73:E73"/>
    <mergeCell ref="B84:E84"/>
    <mergeCell ref="B61:E61"/>
    <mergeCell ref="B68:E68"/>
    <mergeCell ref="B64:E64"/>
    <mergeCell ref="B62:E62"/>
    <mergeCell ref="B27:E27"/>
    <mergeCell ref="B28:E28"/>
    <mergeCell ref="I5:I9"/>
    <mergeCell ref="F7:F9"/>
    <mergeCell ref="I24:I25"/>
    <mergeCell ref="B5:E9"/>
    <mergeCell ref="G24:G25"/>
    <mergeCell ref="B21:E21"/>
    <mergeCell ref="B24:E25"/>
    <mergeCell ref="B22:E22"/>
    <mergeCell ref="I29:I30"/>
    <mergeCell ref="I40:I41"/>
    <mergeCell ref="H24:H25"/>
    <mergeCell ref="G29:G30"/>
    <mergeCell ref="H29:H30"/>
    <mergeCell ref="B26:E26"/>
    <mergeCell ref="B33:E33"/>
    <mergeCell ref="B35:E35"/>
    <mergeCell ref="F40:F41"/>
    <mergeCell ref="B36:E36"/>
    <mergeCell ref="B34:E34"/>
    <mergeCell ref="B44:E44"/>
    <mergeCell ref="B37:E37"/>
    <mergeCell ref="B38:E38"/>
    <mergeCell ref="B42:E42"/>
    <mergeCell ref="F29:F30"/>
    <mergeCell ref="B30:E30"/>
    <mergeCell ref="B31:E31"/>
    <mergeCell ref="B39:E39"/>
    <mergeCell ref="B29:E29"/>
    <mergeCell ref="A32:E32"/>
    <mergeCell ref="B86:E86"/>
    <mergeCell ref="B96:E96"/>
    <mergeCell ref="B83:E83"/>
    <mergeCell ref="B134:E134"/>
    <mergeCell ref="B128:E128"/>
    <mergeCell ref="B130:E130"/>
    <mergeCell ref="B85:E85"/>
    <mergeCell ref="B94:E94"/>
    <mergeCell ref="B111:E11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2023-06-07T03:21:45Z</cp:lastPrinted>
  <dcterms:created xsi:type="dcterms:W3CDTF">1996-10-08T23:32:33Z</dcterms:created>
  <dcterms:modified xsi:type="dcterms:W3CDTF">2023-06-07T03:22:04Z</dcterms:modified>
  <cp:category/>
  <cp:version/>
  <cp:contentType/>
  <cp:contentStatus/>
</cp:coreProperties>
</file>