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'Лист3'!$A$1:$V$168</definedName>
  </definedNames>
  <calcPr fullCalcOnLoad="1"/>
</workbook>
</file>

<file path=xl/sharedStrings.xml><?xml version="1.0" encoding="utf-8"?>
<sst xmlns="http://schemas.openxmlformats.org/spreadsheetml/2006/main" count="312" uniqueCount="261">
  <si>
    <t>УЧЕБНЫЙ ПЛАН</t>
  </si>
  <si>
    <t>Квалификации: руководитель любительского творческого коллектива, преподаватель</t>
  </si>
  <si>
    <t>Индекс</t>
  </si>
  <si>
    <t>Наименование дисциплин</t>
  </si>
  <si>
    <t>Распределение по семестрам</t>
  </si>
  <si>
    <t>Обязательные учебные занятия</t>
  </si>
  <si>
    <t>Распределение обязательных учебных занятий по курсам и семестрам</t>
  </si>
  <si>
    <t>экзамены</t>
  </si>
  <si>
    <t>контроль</t>
  </si>
  <si>
    <t>всего</t>
  </si>
  <si>
    <t>в том числе</t>
  </si>
  <si>
    <t>1 курс</t>
  </si>
  <si>
    <t>2 курс</t>
  </si>
  <si>
    <t>3 курс</t>
  </si>
  <si>
    <t>4 курс</t>
  </si>
  <si>
    <t>ные</t>
  </si>
  <si>
    <t>груп повые</t>
  </si>
  <si>
    <t>мелкогрупповые</t>
  </si>
  <si>
    <t>индивидуальные</t>
  </si>
  <si>
    <t>1 сем. 16 нед.</t>
  </si>
  <si>
    <t>2сем.  20 нед.</t>
  </si>
  <si>
    <t>3 сем. 16нед.</t>
  </si>
  <si>
    <t>4 сем. 20нед.</t>
  </si>
  <si>
    <t>5 сем. 16нед.</t>
  </si>
  <si>
    <t>6 сем. 19нед.</t>
  </si>
  <si>
    <t>7 сем. 16нед.</t>
  </si>
  <si>
    <t>8 сем. 17нед.</t>
  </si>
  <si>
    <t>работы</t>
  </si>
  <si>
    <t>ОД.ОО</t>
  </si>
  <si>
    <t>ОД.01</t>
  </si>
  <si>
    <t>ОД.01.01</t>
  </si>
  <si>
    <t>Иностранный язык</t>
  </si>
  <si>
    <t>1, 2,3</t>
  </si>
  <si>
    <t>ОД.01.02</t>
  </si>
  <si>
    <t>ОД.01.03</t>
  </si>
  <si>
    <t>Математика и информатика</t>
  </si>
  <si>
    <t>ОД.01.04</t>
  </si>
  <si>
    <t>Естествознание</t>
  </si>
  <si>
    <t>ОД.01.05</t>
  </si>
  <si>
    <t>География</t>
  </si>
  <si>
    <t>ОД.01.06</t>
  </si>
  <si>
    <t>Физическая культура</t>
  </si>
  <si>
    <t>4</t>
  </si>
  <si>
    <t>1.-3</t>
  </si>
  <si>
    <t>ОД.01.07</t>
  </si>
  <si>
    <t>Основы безопасности жизнедеятельности</t>
  </si>
  <si>
    <t>ОД.01.08</t>
  </si>
  <si>
    <t>Русский язык</t>
  </si>
  <si>
    <t>1,2,3</t>
  </si>
  <si>
    <t>ОД.01.09</t>
  </si>
  <si>
    <t>Литература</t>
  </si>
  <si>
    <t>Профильные учебные дисциплины</t>
  </si>
  <si>
    <t>ОД.02.01</t>
  </si>
  <si>
    <t>История мировой культуры</t>
  </si>
  <si>
    <t>ОД.02.02</t>
  </si>
  <si>
    <t>История</t>
  </si>
  <si>
    <t>ОО.02.03</t>
  </si>
  <si>
    <t>Отечественная литература</t>
  </si>
  <si>
    <t>ОД.02.04</t>
  </si>
  <si>
    <t>Народная художественная культура</t>
  </si>
  <si>
    <t>ОД.02.05</t>
  </si>
  <si>
    <t>История хореографического искусства</t>
  </si>
  <si>
    <t>3.-5</t>
  </si>
  <si>
    <t>ОД.02.06</t>
  </si>
  <si>
    <t>Основы этнографии</t>
  </si>
  <si>
    <t>ОД.02.07</t>
  </si>
  <si>
    <t>Культура речи</t>
  </si>
  <si>
    <t>ОГСЭ.00</t>
  </si>
  <si>
    <t>Общий гуманитарный и социально - экономический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</si>
  <si>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</si>
  <si>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</si>
  <si>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</si>
  <si>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</si>
  <si>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</si>
  <si>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</si>
  <si>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5.-7</t>
  </si>
  <si>
    <t>ОГСЭ.05</t>
  </si>
  <si>
    <t xml:space="preserve">Физическая культура </t>
  </si>
  <si>
    <t>ЕН.00</t>
  </si>
  <si>
    <t xml:space="preserve">Математический и общий </t>
  </si>
  <si>
    <t>естественнонаучный цикл</t>
  </si>
  <si>
    <t>ЕН.01</t>
  </si>
  <si>
    <t>Информационные технологии</t>
  </si>
  <si>
    <t>ЕН.02</t>
  </si>
  <si>
    <t xml:space="preserve">Экологические основы </t>
  </si>
  <si>
    <t>природопользования</t>
  </si>
  <si>
    <t>П.00</t>
  </si>
  <si>
    <t>Общепрофессиональные дисциплины</t>
  </si>
  <si>
    <t>ОП.01</t>
  </si>
  <si>
    <t>Народное художественное творчество</t>
  </si>
  <si>
    <t>7</t>
  </si>
  <si>
    <t>ОП.02</t>
  </si>
  <si>
    <t>История отечественной культуры</t>
  </si>
  <si>
    <t>ОП.03</t>
  </si>
  <si>
    <t xml:space="preserve">Литература (отечественная </t>
  </si>
  <si>
    <t>и зарубежная)</t>
  </si>
  <si>
    <t>ОП.04</t>
  </si>
  <si>
    <t>Безопасность жизнедеятельности</t>
  </si>
  <si>
    <t>Профессиональные модули</t>
  </si>
  <si>
    <t>ПМ. 01</t>
  </si>
  <si>
    <t>Художественно-творческая</t>
  </si>
  <si>
    <t>деятельность</t>
  </si>
  <si>
    <t>МДК.01.01</t>
  </si>
  <si>
    <t xml:space="preserve">Композиция и постановка танца </t>
  </si>
  <si>
    <t>3</t>
  </si>
  <si>
    <t>МДК.01.02</t>
  </si>
  <si>
    <t>Хореографическая подготовка</t>
  </si>
  <si>
    <t>Классический танец</t>
  </si>
  <si>
    <t>2,4,6,8</t>
  </si>
  <si>
    <t>1,3,5</t>
  </si>
  <si>
    <t>Народный танец</t>
  </si>
  <si>
    <t>3,5,8</t>
  </si>
  <si>
    <t>Бальный танец</t>
  </si>
  <si>
    <t>8</t>
  </si>
  <si>
    <t>Современный танец</t>
  </si>
  <si>
    <t>6</t>
  </si>
  <si>
    <t>5</t>
  </si>
  <si>
    <t>Историко -бытовой танец</t>
  </si>
  <si>
    <t>ПМ.02</t>
  </si>
  <si>
    <t>Педагогическая деятельность</t>
  </si>
  <si>
    <t>МДК 02.01</t>
  </si>
  <si>
    <t>Педагогические основы преподавания</t>
  </si>
  <si>
    <t>творческих дисциплин</t>
  </si>
  <si>
    <t>Основы педагогики</t>
  </si>
  <si>
    <t>Возрастная  психология</t>
  </si>
  <si>
    <t>1</t>
  </si>
  <si>
    <t xml:space="preserve">Основы психологии </t>
  </si>
  <si>
    <t>музыкального восприятия</t>
  </si>
  <si>
    <t>МДК 02.02</t>
  </si>
  <si>
    <t xml:space="preserve">Учебно-методическое обеспечение </t>
  </si>
  <si>
    <t>учебного процесса</t>
  </si>
  <si>
    <t>Методика работы с любительским</t>
  </si>
  <si>
    <t>творческим коллективом</t>
  </si>
  <si>
    <t>Организационно-</t>
  </si>
  <si>
    <t>управленческая деятельность</t>
  </si>
  <si>
    <t>МДК.03.01</t>
  </si>
  <si>
    <t>Основы управленческой деятельности</t>
  </si>
  <si>
    <t>Социально-культурная деятельность</t>
  </si>
  <si>
    <t>Экономика и менеджмент</t>
  </si>
  <si>
    <t>социально-культурной деятельности</t>
  </si>
  <si>
    <t>Башкирский язык и литература</t>
  </si>
  <si>
    <t>Дуэтный танец</t>
  </si>
  <si>
    <t>Максимальный объём учебной нагрузки</t>
  </si>
  <si>
    <t>УП.00</t>
  </si>
  <si>
    <t>Учебная практика</t>
  </si>
  <si>
    <t>2 нед.</t>
  </si>
  <si>
    <t>1 нед.</t>
  </si>
  <si>
    <t>ПП.00</t>
  </si>
  <si>
    <t xml:space="preserve">Производственная практика </t>
  </si>
  <si>
    <t>7 нед.</t>
  </si>
  <si>
    <t xml:space="preserve">(по профилю специальности) </t>
  </si>
  <si>
    <t>ПП.01</t>
  </si>
  <si>
    <t>3 нед.</t>
  </si>
  <si>
    <t>1 нед</t>
  </si>
  <si>
    <t>ПП.02</t>
  </si>
  <si>
    <t>4 нед.</t>
  </si>
  <si>
    <t>ПА.00</t>
  </si>
  <si>
    <t>Промежуточная аттестация</t>
  </si>
  <si>
    <t>11 нед.</t>
  </si>
  <si>
    <t xml:space="preserve">1 нед. </t>
  </si>
  <si>
    <t>ГИА.00</t>
  </si>
  <si>
    <t>аттестация</t>
  </si>
  <si>
    <t>ГИА.01</t>
  </si>
  <si>
    <t xml:space="preserve">Подготовка выпускной </t>
  </si>
  <si>
    <t>квалификационной работы</t>
  </si>
  <si>
    <t>ГИА.02</t>
  </si>
  <si>
    <t>"Показ и защита творческой работы"</t>
  </si>
  <si>
    <t>ГИА.03</t>
  </si>
  <si>
    <t>Государственный экзамен</t>
  </si>
  <si>
    <t>Всего</t>
  </si>
  <si>
    <t>Экз.</t>
  </si>
  <si>
    <t xml:space="preserve">форм </t>
  </si>
  <si>
    <t>Зач.</t>
  </si>
  <si>
    <t>контроля:</t>
  </si>
  <si>
    <t>Контр.</t>
  </si>
  <si>
    <t>раб.</t>
  </si>
  <si>
    <t>Производственная практика</t>
  </si>
  <si>
    <t>Исполнительская практика</t>
  </si>
  <si>
    <t>Педагогическая практика</t>
  </si>
  <si>
    <t>ПДП.00</t>
  </si>
  <si>
    <t>3 нед</t>
  </si>
  <si>
    <t>(преддипломная)</t>
  </si>
  <si>
    <t>Защита выпускной квалификационной</t>
  </si>
  <si>
    <t>К</t>
  </si>
  <si>
    <t>Консультации</t>
  </si>
  <si>
    <t>К.01</t>
  </si>
  <si>
    <t>ИТОГО:</t>
  </si>
  <si>
    <t>1 курс - 3</t>
  </si>
  <si>
    <t>2 курс - 3</t>
  </si>
  <si>
    <t>3 курс - 3</t>
  </si>
  <si>
    <t>4 курс - 2</t>
  </si>
  <si>
    <t>№ п/п</t>
  </si>
  <si>
    <t>Наименование</t>
  </si>
  <si>
    <t>Курс</t>
  </si>
  <si>
    <t>Недель</t>
  </si>
  <si>
    <t>1-3</t>
  </si>
  <si>
    <t>Преддипломная практика</t>
  </si>
  <si>
    <t>1 курс – 11 недель</t>
  </si>
  <si>
    <t>2 курс – 10 недель</t>
  </si>
  <si>
    <t>3 курс – 10 недель</t>
  </si>
  <si>
    <t>4 курс – 2 недели</t>
  </si>
  <si>
    <t>ИТОГО – 199 недель</t>
  </si>
  <si>
    <t>1-8</t>
  </si>
  <si>
    <t>4,5,7</t>
  </si>
  <si>
    <t>ПМ.03</t>
  </si>
  <si>
    <t>по специальности 51.02.01  Народное художественное творчество (по видам)</t>
  </si>
  <si>
    <t>Макс. учебн. нагрузка, часов</t>
  </si>
  <si>
    <t xml:space="preserve">Самост. учебн. нагрузка, часов  </t>
  </si>
  <si>
    <t>ОД.02</t>
  </si>
  <si>
    <t>Недельная нагрузка обучающегося по циклу</t>
  </si>
  <si>
    <t>ОП.00</t>
  </si>
  <si>
    <t>экономический цикл</t>
  </si>
  <si>
    <t>ОП.05</t>
  </si>
  <si>
    <t>МДК.01.03</t>
  </si>
  <si>
    <t>Сценическая ансамблевая подготовка</t>
  </si>
  <si>
    <t>Ансамбль народного танца</t>
  </si>
  <si>
    <t>Малый ансамбль</t>
  </si>
  <si>
    <t>Недельная нагрузка обучающегося по модулю</t>
  </si>
  <si>
    <t xml:space="preserve">Общая недельная нагрузка обучающегося </t>
  </si>
  <si>
    <t xml:space="preserve">работы - </t>
  </si>
  <si>
    <t>Федеральный компонент среднего (полного) общего образования - 39 недель</t>
  </si>
  <si>
    <t xml:space="preserve"> Промежуточная аттестация - 11 недель:</t>
  </si>
  <si>
    <t xml:space="preserve"> Каникулярное время – 33 недели:</t>
  </si>
  <si>
    <t>Обучение по учебным циклам - 101 неделя</t>
  </si>
  <si>
    <t>Государственная (итоговая) аттестация - 3 недели</t>
  </si>
  <si>
    <t>ПМ.00</t>
  </si>
  <si>
    <t>3,6,8</t>
  </si>
  <si>
    <t>1-2</t>
  </si>
  <si>
    <t>1,2,6</t>
  </si>
  <si>
    <t>4,7</t>
  </si>
  <si>
    <t>Консультации на человека - 4 часа в год (всего  16 часов)</t>
  </si>
  <si>
    <t>16</t>
  </si>
  <si>
    <t xml:space="preserve">Общеобразовательный </t>
  </si>
  <si>
    <t>учебный цикл</t>
  </si>
  <si>
    <t>Учебные дисциплины</t>
  </si>
  <si>
    <t>Обществознание</t>
  </si>
  <si>
    <t>Обязательная часть учебных циклов ППССЗ</t>
  </si>
  <si>
    <t>Профессиональный учебный цикл</t>
  </si>
  <si>
    <t>Всего часов обцчения по циклам ППССЗ,</t>
  </si>
  <si>
    <t xml:space="preserve">включая общеобразовательный </t>
  </si>
  <si>
    <t>Государственная итоговая</t>
  </si>
  <si>
    <t>"Педагогическая деятельность"</t>
  </si>
  <si>
    <t>курсовые</t>
  </si>
  <si>
    <t>(К)</t>
  </si>
  <si>
    <t>зачеты,</t>
  </si>
  <si>
    <t>К-6,8</t>
  </si>
  <si>
    <t>Методика преподавания народного танца</t>
  </si>
  <si>
    <t>Методика преподавания классичес. танца</t>
  </si>
  <si>
    <t>К.02</t>
  </si>
  <si>
    <t>5,6,7</t>
  </si>
  <si>
    <t>6,8</t>
  </si>
  <si>
    <t>5,7</t>
  </si>
  <si>
    <t>5, 6</t>
  </si>
  <si>
    <t>Производственная практика-10 недель</t>
  </si>
  <si>
    <t>1-4</t>
  </si>
  <si>
    <t>3-4</t>
  </si>
  <si>
    <t>2</t>
  </si>
  <si>
    <t>Практика по профилю специальности</t>
  </si>
  <si>
    <t>10</t>
  </si>
  <si>
    <t>Учебная практика - 2 недели</t>
  </si>
  <si>
    <t>Хореографическое творчество  2021 - 2022 учебный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</si>
</sst>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4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5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wrapText="1"/>
    </xf>
    <xf numFmtId="0" fontId="11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16" fontId="1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justify" wrapText="1"/>
    </xf>
    <xf numFmtId="0" fontId="7" fillId="0" borderId="11" xfId="0" applyFont="1" applyBorder="1" applyAlignment="1">
      <alignment horizontal="left" wrapText="1"/>
    </xf>
    <xf numFmtId="0" fontId="11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wrapText="1"/>
    </xf>
    <xf numFmtId="0" fontId="11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4" fillId="0" borderId="10" xfId="0" applyFont="1" applyBorder="1" applyAlignment="1">
      <alignment wrapText="1"/>
    </xf>
    <xf numFmtId="0" fontId="13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9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wrapText="1"/>
    </xf>
    <xf numFmtId="0" fontId="1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13" fillId="0" borderId="10" xfId="0" applyFont="1" applyFill="1" applyBorder="1" applyAlignment="1">
      <alignment vertical="center"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left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Border="1" applyAlignment="1">
      <alignment vertical="center"/>
    </xf>
    <xf numFmtId="49" fontId="7" fillId="0" borderId="21" xfId="0" applyNumberFormat="1" applyFont="1" applyBorder="1" applyAlignment="1">
      <alignment vertical="center"/>
    </xf>
    <xf numFmtId="49" fontId="7" fillId="0" borderId="21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9" fontId="7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0" fontId="0" fillId="0" borderId="0" xfId="0" applyFont="1" applyAlignment="1">
      <alignment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horizontal="center" vertical="center"/>
    </xf>
    <xf numFmtId="0" fontId="10" fillId="24" borderId="12" xfId="0" applyFont="1" applyFill="1" applyBorder="1" applyAlignment="1">
      <alignment horizontal="center" vertical="center"/>
    </xf>
    <xf numFmtId="0" fontId="10" fillId="24" borderId="14" xfId="0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7" fillId="0" borderId="11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7" fillId="0" borderId="12" xfId="0" applyFont="1" applyBorder="1" applyAlignment="1">
      <alignment/>
    </xf>
    <xf numFmtId="0" fontId="13" fillId="0" borderId="0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7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wrapText="1"/>
    </xf>
    <xf numFmtId="0" fontId="12" fillId="0" borderId="11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0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2" xfId="0" applyFont="1" applyBorder="1" applyAlignment="1">
      <alignment horizontal="right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wrapText="1"/>
    </xf>
    <xf numFmtId="0" fontId="11" fillId="0" borderId="21" xfId="0" applyFont="1" applyBorder="1" applyAlignment="1">
      <alignment horizontal="left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8" fillId="0" borderId="19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/>
    </xf>
    <xf numFmtId="0" fontId="10" fillId="24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8" fillId="0" borderId="15" xfId="52" applyFont="1" applyBorder="1" applyAlignment="1">
      <alignment horizontal="left" wrapText="1"/>
      <protection/>
    </xf>
    <xf numFmtId="0" fontId="8" fillId="0" borderId="22" xfId="52" applyFont="1" applyBorder="1" applyAlignment="1">
      <alignment horizontal="left" wrapText="1"/>
      <protection/>
    </xf>
    <xf numFmtId="0" fontId="8" fillId="0" borderId="17" xfId="52" applyFont="1" applyBorder="1" applyAlignment="1">
      <alignment horizontal="left" wrapText="1"/>
      <protection/>
    </xf>
    <xf numFmtId="0" fontId="14" fillId="0" borderId="19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4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23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1" fillId="0" borderId="23" xfId="0" applyFont="1" applyFill="1" applyBorder="1" applyAlignment="1">
      <alignment horizontal="left" wrapText="1"/>
    </xf>
    <xf numFmtId="0" fontId="11" fillId="0" borderId="18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wrapText="1"/>
    </xf>
    <xf numFmtId="0" fontId="19" fillId="0" borderId="14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5" fillId="0" borderId="11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wrapText="1"/>
    </xf>
    <xf numFmtId="16" fontId="12" fillId="0" borderId="11" xfId="0" applyNumberFormat="1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0" fontId="7" fillId="0" borderId="19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8" fillId="0" borderId="2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/>
    </xf>
    <xf numFmtId="0" fontId="13" fillId="0" borderId="11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8" fillId="0" borderId="2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/>
    </xf>
    <xf numFmtId="0" fontId="7" fillId="0" borderId="14" xfId="0" applyFont="1" applyBorder="1" applyAlignment="1">
      <alignment vertical="center" wrapText="1"/>
    </xf>
    <xf numFmtId="0" fontId="12" fillId="0" borderId="11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1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13" fillId="0" borderId="19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7" fillId="0" borderId="18" xfId="0" applyNumberFormat="1" applyFont="1" applyBorder="1" applyAlignment="1">
      <alignment horizontal="right" vertical="center"/>
    </xf>
    <xf numFmtId="49" fontId="7" fillId="0" borderId="24" xfId="0" applyNumberFormat="1" applyFont="1" applyBorder="1" applyAlignment="1">
      <alignment horizontal="right" vertical="center"/>
    </xf>
    <xf numFmtId="49" fontId="7" fillId="0" borderId="13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left" vertical="center"/>
    </xf>
    <xf numFmtId="49" fontId="15" fillId="0" borderId="10" xfId="0" applyNumberFormat="1" applyFont="1" applyBorder="1" applyAlignment="1">
      <alignment horizontal="left" vertical="center"/>
    </xf>
    <xf numFmtId="0" fontId="11" fillId="0" borderId="19" xfId="52" applyFont="1" applyBorder="1" applyAlignment="1">
      <alignment horizontal="left" vertical="center" wrapText="1"/>
      <protection/>
    </xf>
    <xf numFmtId="0" fontId="11" fillId="0" borderId="21" xfId="52" applyFont="1" applyBorder="1" applyAlignment="1">
      <alignment horizontal="left" vertical="center" wrapText="1"/>
      <protection/>
    </xf>
    <xf numFmtId="0" fontId="11" fillId="0" borderId="16" xfId="52" applyFont="1" applyBorder="1" applyAlignment="1">
      <alignment horizontal="left" vertical="center" wrapText="1"/>
      <protection/>
    </xf>
    <xf numFmtId="0" fontId="21" fillId="0" borderId="0" xfId="52" applyFont="1" applyAlignment="1">
      <alignment horizontal="left"/>
      <protection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20" fillId="0" borderId="0" xfId="52" applyFont="1" applyAlignment="1">
      <alignment horizontal="left"/>
      <protection/>
    </xf>
    <xf numFmtId="0" fontId="13" fillId="0" borderId="15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3" fillId="0" borderId="17" xfId="0" applyFont="1" applyBorder="1" applyAlignment="1">
      <alignment horizontal="left" wrapText="1"/>
    </xf>
    <xf numFmtId="0" fontId="16" fillId="0" borderId="20" xfId="52" applyFont="1" applyBorder="1" applyAlignment="1">
      <alignment horizontal="left"/>
      <protection/>
    </xf>
    <xf numFmtId="0" fontId="16" fillId="0" borderId="0" xfId="52" applyFont="1" applyBorder="1" applyAlignment="1">
      <alignment horizontal="left"/>
      <protection/>
    </xf>
    <xf numFmtId="0" fontId="16" fillId="0" borderId="23" xfId="52" applyFont="1" applyBorder="1" applyAlignment="1">
      <alignment horizontal="left"/>
      <protection/>
    </xf>
    <xf numFmtId="0" fontId="11" fillId="0" borderId="18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 wrapText="1"/>
    </xf>
    <xf numFmtId="0" fontId="16" fillId="0" borderId="15" xfId="52" applyFont="1" applyBorder="1" applyAlignment="1">
      <alignment horizontal="left"/>
      <protection/>
    </xf>
    <xf numFmtId="0" fontId="16" fillId="0" borderId="22" xfId="52" applyFont="1" applyBorder="1" applyAlignment="1">
      <alignment horizontal="left"/>
      <protection/>
    </xf>
    <xf numFmtId="0" fontId="16" fillId="0" borderId="17" xfId="52" applyFont="1" applyBorder="1" applyAlignment="1">
      <alignment horizontal="left"/>
      <protection/>
    </xf>
    <xf numFmtId="0" fontId="14" fillId="0" borderId="18" xfId="0" applyFont="1" applyBorder="1" applyAlignment="1">
      <alignment horizontal="left" wrapText="1"/>
    </xf>
    <xf numFmtId="0" fontId="16" fillId="0" borderId="19" xfId="52" applyFont="1" applyBorder="1" applyAlignment="1">
      <alignment horizontal="left"/>
      <protection/>
    </xf>
    <xf numFmtId="0" fontId="16" fillId="0" borderId="21" xfId="52" applyFont="1" applyBorder="1" applyAlignment="1">
      <alignment horizontal="left"/>
      <protection/>
    </xf>
    <xf numFmtId="0" fontId="16" fillId="0" borderId="16" xfId="52" applyFont="1" applyBorder="1" applyAlignment="1">
      <alignment horizontal="left"/>
      <protection/>
    </xf>
    <xf numFmtId="0" fontId="18" fillId="0" borderId="15" xfId="0" applyFont="1" applyBorder="1" applyAlignment="1">
      <alignment horizontal="left" wrapText="1"/>
    </xf>
    <xf numFmtId="0" fontId="18" fillId="0" borderId="22" xfId="0" applyFont="1" applyBorder="1" applyAlignment="1">
      <alignment horizontal="left" wrapText="1"/>
    </xf>
    <xf numFmtId="0" fontId="18" fillId="0" borderId="19" xfId="0" applyFont="1" applyBorder="1" applyAlignment="1">
      <alignment horizontal="left" wrapText="1"/>
    </xf>
    <xf numFmtId="0" fontId="18" fillId="0" borderId="21" xfId="0" applyFont="1" applyBorder="1" applyAlignment="1">
      <alignment horizontal="left" wrapText="1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2" fillId="0" borderId="11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3" fillId="0" borderId="15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12" fillId="24" borderId="21" xfId="0" applyFont="1" applyFill="1" applyBorder="1" applyAlignment="1">
      <alignment horizontal="left" vertical="center"/>
    </xf>
    <xf numFmtId="0" fontId="12" fillId="24" borderId="16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2" fillId="24" borderId="0" xfId="0" applyFont="1" applyFill="1" applyBorder="1" applyAlignment="1">
      <alignment horizontal="left" vertical="center"/>
    </xf>
    <xf numFmtId="0" fontId="12" fillId="24" borderId="23" xfId="0" applyFont="1" applyFill="1" applyBorder="1" applyAlignment="1">
      <alignment horizontal="left" vertical="center"/>
    </xf>
    <xf numFmtId="0" fontId="10" fillId="24" borderId="22" xfId="0" applyFont="1" applyFill="1" applyBorder="1" applyAlignment="1">
      <alignment horizontal="left" vertical="center"/>
    </xf>
    <xf numFmtId="0" fontId="10" fillId="24" borderId="17" xfId="0" applyFont="1" applyFill="1" applyBorder="1" applyAlignment="1">
      <alignment horizontal="left" vertical="center"/>
    </xf>
    <xf numFmtId="49" fontId="11" fillId="0" borderId="18" xfId="0" applyNumberFormat="1" applyFont="1" applyBorder="1" applyAlignment="1">
      <alignment horizontal="left" vertical="center"/>
    </xf>
    <xf numFmtId="49" fontId="11" fillId="0" borderId="24" xfId="0" applyNumberFormat="1" applyFont="1" applyBorder="1" applyAlignment="1">
      <alignment horizontal="left" vertical="center"/>
    </xf>
    <xf numFmtId="49" fontId="11" fillId="0" borderId="13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/>
    </xf>
    <xf numFmtId="0" fontId="11" fillId="0" borderId="19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10" fillId="24" borderId="16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0" fontId="21" fillId="0" borderId="0" xfId="52" applyFont="1" applyBorder="1" applyAlignment="1">
      <alignment horizontal="left" vertical="center"/>
      <protection/>
    </xf>
    <xf numFmtId="49" fontId="7" fillId="0" borderId="18" xfId="0" applyNumberFormat="1" applyFont="1" applyBorder="1" applyAlignment="1">
      <alignment horizontal="left" vertical="center"/>
    </xf>
    <xf numFmtId="49" fontId="7" fillId="0" borderId="24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left" vertical="center"/>
    </xf>
    <xf numFmtId="49" fontId="15" fillId="0" borderId="24" xfId="0" applyNumberFormat="1" applyFont="1" applyBorder="1" applyAlignment="1">
      <alignment horizontal="left" vertical="center"/>
    </xf>
    <xf numFmtId="49" fontId="15" fillId="0" borderId="13" xfId="0" applyNumberFormat="1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0" fontId="11" fillId="0" borderId="20" xfId="52" applyFont="1" applyBorder="1" applyAlignment="1">
      <alignment horizontal="left" vertical="center" wrapText="1"/>
      <protection/>
    </xf>
    <xf numFmtId="0" fontId="11" fillId="0" borderId="0" xfId="52" applyFont="1" applyBorder="1" applyAlignment="1">
      <alignment horizontal="left" vertical="center" wrapText="1"/>
      <protection/>
    </xf>
    <xf numFmtId="0" fontId="11" fillId="0" borderId="23" xfId="52" applyFont="1" applyBorder="1" applyAlignment="1">
      <alignment horizontal="left" vertical="center" wrapText="1"/>
      <protection/>
    </xf>
    <xf numFmtId="49" fontId="13" fillId="0" borderId="18" xfId="0" applyNumberFormat="1" applyFont="1" applyBorder="1" applyAlignment="1">
      <alignment horizontal="right" vertical="center"/>
    </xf>
    <xf numFmtId="49" fontId="13" fillId="0" borderId="24" xfId="0" applyNumberFormat="1" applyFont="1" applyBorder="1" applyAlignment="1">
      <alignment horizontal="right" vertical="center"/>
    </xf>
    <xf numFmtId="49" fontId="13" fillId="0" borderId="13" xfId="0" applyNumberFormat="1" applyFont="1" applyBorder="1" applyAlignment="1">
      <alignment horizontal="right" vertical="center"/>
    </xf>
    <xf numFmtId="49" fontId="15" fillId="0" borderId="18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21" fillId="0" borderId="0" xfId="52" applyFont="1" applyBorder="1" applyAlignment="1">
      <alignment vertical="center"/>
      <protection/>
    </xf>
    <xf numFmtId="49" fontId="2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13" fillId="24" borderId="18" xfId="0" applyFont="1" applyFill="1" applyBorder="1" applyAlignment="1">
      <alignment horizontal="left" wrapText="1"/>
    </xf>
    <xf numFmtId="0" fontId="13" fillId="24" borderId="24" xfId="0" applyFont="1" applyFill="1" applyBorder="1" applyAlignment="1">
      <alignment horizontal="left" wrapText="1"/>
    </xf>
    <xf numFmtId="0" fontId="13" fillId="24" borderId="13" xfId="0" applyFont="1" applyFill="1" applyBorder="1" applyAlignment="1">
      <alignment horizontal="left" wrapText="1"/>
    </xf>
    <xf numFmtId="0" fontId="11" fillId="0" borderId="15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8" fillId="0" borderId="21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1" fillId="0" borderId="10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6"/>
  <sheetViews>
    <sheetView tabSelected="1" view="pageBreakPreview" zoomScaleNormal="85" zoomScaleSheetLayoutView="100" workbookViewId="0" topLeftCell="A1">
      <selection activeCell="U20" sqref="U20"/>
    </sheetView>
  </sheetViews>
  <sheetFormatPr defaultColWidth="9.140625" defaultRowHeight="12.75"/>
  <cols>
    <col min="1" max="1" width="9.00390625" style="0" customWidth="1"/>
    <col min="2" max="2" width="7.8515625" style="0" customWidth="1"/>
    <col min="3" max="4" width="8.28125" style="0" customWidth="1"/>
    <col min="5" max="5" width="11.00390625" style="0" customWidth="1"/>
    <col min="6" max="6" width="5.8515625" style="0" customWidth="1"/>
    <col min="7" max="8" width="6.28125" style="0" customWidth="1"/>
    <col min="9" max="9" width="7.28125" style="0" customWidth="1"/>
    <col min="10" max="10" width="7.421875" style="0" customWidth="1"/>
    <col min="11" max="11" width="6.7109375" style="0" customWidth="1"/>
    <col min="12" max="12" width="6.00390625" style="0" customWidth="1"/>
    <col min="13" max="13" width="6.57421875" style="0" customWidth="1"/>
    <col min="14" max="14" width="6.7109375" style="0" customWidth="1"/>
    <col min="15" max="15" width="5.57421875" style="0" customWidth="1"/>
    <col min="16" max="16" width="5.8515625" style="0" customWidth="1"/>
    <col min="17" max="17" width="5.421875" style="0" customWidth="1"/>
    <col min="18" max="18" width="5.28125" style="0" customWidth="1"/>
    <col min="19" max="19" width="5.7109375" style="0" customWidth="1"/>
    <col min="20" max="20" width="5.28125" style="0" customWidth="1"/>
    <col min="21" max="21" width="5.140625" style="0" customWidth="1"/>
    <col min="22" max="22" width="5.28125" style="0" customWidth="1"/>
  </cols>
  <sheetData>
    <row r="1" spans="1:22" ht="18.75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</row>
    <row r="2" spans="1:22" ht="15">
      <c r="A2" s="215" t="s">
        <v>205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1"/>
      <c r="V2" s="1"/>
    </row>
    <row r="3" spans="1:22" ht="15">
      <c r="A3" s="216" t="s">
        <v>260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</row>
    <row r="4" spans="1:22" ht="12.75">
      <c r="A4" s="218" t="s">
        <v>1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</row>
    <row r="5" spans="1:22" ht="12.75">
      <c r="A5" s="225" t="s">
        <v>2</v>
      </c>
      <c r="B5" s="225" t="s">
        <v>3</v>
      </c>
      <c r="C5" s="225"/>
      <c r="D5" s="225"/>
      <c r="E5" s="223"/>
      <c r="F5" s="240" t="s">
        <v>4</v>
      </c>
      <c r="G5" s="241"/>
      <c r="H5" s="230"/>
      <c r="I5" s="235" t="s">
        <v>206</v>
      </c>
      <c r="J5" s="235" t="s">
        <v>207</v>
      </c>
      <c r="K5" s="240" t="s">
        <v>5</v>
      </c>
      <c r="L5" s="241"/>
      <c r="M5" s="241"/>
      <c r="N5" s="230"/>
      <c r="O5" s="240" t="s">
        <v>6</v>
      </c>
      <c r="P5" s="241"/>
      <c r="Q5" s="241"/>
      <c r="R5" s="241"/>
      <c r="S5" s="241"/>
      <c r="T5" s="241"/>
      <c r="U5" s="241"/>
      <c r="V5" s="230"/>
    </row>
    <row r="6" spans="1:22" ht="12.75">
      <c r="A6" s="225"/>
      <c r="B6" s="225"/>
      <c r="C6" s="225"/>
      <c r="D6" s="225"/>
      <c r="E6" s="223"/>
      <c r="F6" s="231"/>
      <c r="G6" s="221"/>
      <c r="H6" s="222"/>
      <c r="I6" s="228"/>
      <c r="J6" s="228"/>
      <c r="K6" s="231"/>
      <c r="L6" s="221"/>
      <c r="M6" s="221"/>
      <c r="N6" s="222"/>
      <c r="O6" s="231"/>
      <c r="P6" s="221"/>
      <c r="Q6" s="221"/>
      <c r="R6" s="221"/>
      <c r="S6" s="221"/>
      <c r="T6" s="221"/>
      <c r="U6" s="221"/>
      <c r="V6" s="222"/>
    </row>
    <row r="7" spans="1:22" ht="12.75">
      <c r="A7" s="225"/>
      <c r="B7" s="225"/>
      <c r="C7" s="225"/>
      <c r="D7" s="225"/>
      <c r="E7" s="223"/>
      <c r="F7" s="235" t="s">
        <v>7</v>
      </c>
      <c r="G7" s="48" t="s">
        <v>244</v>
      </c>
      <c r="H7" s="5" t="s">
        <v>8</v>
      </c>
      <c r="I7" s="228"/>
      <c r="J7" s="228"/>
      <c r="K7" s="235" t="s">
        <v>9</v>
      </c>
      <c r="L7" s="223" t="s">
        <v>10</v>
      </c>
      <c r="M7" s="226"/>
      <c r="N7" s="224"/>
      <c r="O7" s="223" t="s">
        <v>11</v>
      </c>
      <c r="P7" s="224"/>
      <c r="Q7" s="223" t="s">
        <v>12</v>
      </c>
      <c r="R7" s="224"/>
      <c r="S7" s="223" t="s">
        <v>13</v>
      </c>
      <c r="T7" s="224"/>
      <c r="U7" s="225" t="s">
        <v>14</v>
      </c>
      <c r="V7" s="225"/>
    </row>
    <row r="8" spans="1:22" ht="12.75">
      <c r="A8" s="225"/>
      <c r="B8" s="225"/>
      <c r="C8" s="225"/>
      <c r="D8" s="225"/>
      <c r="E8" s="223"/>
      <c r="F8" s="212"/>
      <c r="G8" s="189" t="s">
        <v>242</v>
      </c>
      <c r="H8" s="7" t="s">
        <v>15</v>
      </c>
      <c r="I8" s="228"/>
      <c r="J8" s="228"/>
      <c r="K8" s="228"/>
      <c r="L8" s="235" t="s">
        <v>16</v>
      </c>
      <c r="M8" s="235" t="s">
        <v>17</v>
      </c>
      <c r="N8" s="235" t="s">
        <v>18</v>
      </c>
      <c r="O8" s="235" t="s">
        <v>19</v>
      </c>
      <c r="P8" s="235" t="s">
        <v>20</v>
      </c>
      <c r="Q8" s="235" t="s">
        <v>21</v>
      </c>
      <c r="R8" s="235" t="s">
        <v>22</v>
      </c>
      <c r="S8" s="235" t="s">
        <v>23</v>
      </c>
      <c r="T8" s="235" t="s">
        <v>24</v>
      </c>
      <c r="U8" s="225" t="s">
        <v>25</v>
      </c>
      <c r="V8" s="225" t="s">
        <v>26</v>
      </c>
    </row>
    <row r="9" spans="1:22" ht="12.75">
      <c r="A9" s="225"/>
      <c r="B9" s="225"/>
      <c r="C9" s="225"/>
      <c r="D9" s="225"/>
      <c r="E9" s="223"/>
      <c r="F9" s="213"/>
      <c r="G9" s="8" t="s">
        <v>243</v>
      </c>
      <c r="H9" s="8" t="s">
        <v>27</v>
      </c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5"/>
      <c r="V9" s="225"/>
    </row>
    <row r="10" spans="1:22" ht="13.5" customHeight="1" thickBot="1">
      <c r="A10" s="3">
        <v>1</v>
      </c>
      <c r="B10" s="240">
        <v>2</v>
      </c>
      <c r="C10" s="241"/>
      <c r="D10" s="241"/>
      <c r="E10" s="241"/>
      <c r="F10" s="2">
        <v>3</v>
      </c>
      <c r="G10" s="6">
        <v>4</v>
      </c>
      <c r="H10" s="9">
        <v>5</v>
      </c>
      <c r="I10" s="4">
        <v>6</v>
      </c>
      <c r="J10" s="9">
        <v>7</v>
      </c>
      <c r="K10" s="4">
        <v>8</v>
      </c>
      <c r="L10" s="9">
        <v>9</v>
      </c>
      <c r="M10" s="9">
        <v>10</v>
      </c>
      <c r="N10" s="9">
        <v>11</v>
      </c>
      <c r="O10" s="9">
        <v>12</v>
      </c>
      <c r="P10" s="9">
        <v>13</v>
      </c>
      <c r="Q10" s="9">
        <v>14</v>
      </c>
      <c r="R10" s="9">
        <v>15</v>
      </c>
      <c r="S10" s="9">
        <v>16</v>
      </c>
      <c r="T10" s="9">
        <v>17</v>
      </c>
      <c r="U10" s="2">
        <v>18</v>
      </c>
      <c r="V10" s="2">
        <v>19</v>
      </c>
    </row>
    <row r="11" spans="1:22" ht="10.5" customHeight="1">
      <c r="A11" s="219" t="s">
        <v>28</v>
      </c>
      <c r="B11" s="259" t="s">
        <v>232</v>
      </c>
      <c r="C11" s="260"/>
      <c r="D11" s="260"/>
      <c r="E11" s="261"/>
      <c r="F11" s="235"/>
      <c r="G11" s="235"/>
      <c r="H11" s="233"/>
      <c r="I11" s="248">
        <f>I13+I23</f>
        <v>2106</v>
      </c>
      <c r="J11" s="248">
        <f>J13+J23</f>
        <v>702</v>
      </c>
      <c r="K11" s="248">
        <f>K13+K23</f>
        <v>1404</v>
      </c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</row>
    <row r="12" spans="1:22" ht="11.25" customHeight="1" thickBot="1">
      <c r="A12" s="220"/>
      <c r="B12" s="236" t="s">
        <v>233</v>
      </c>
      <c r="C12" s="237"/>
      <c r="D12" s="237"/>
      <c r="E12" s="238"/>
      <c r="F12" s="229"/>
      <c r="G12" s="229"/>
      <c r="H12" s="234"/>
      <c r="I12" s="249"/>
      <c r="J12" s="249"/>
      <c r="K12" s="24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</row>
    <row r="13" spans="1:22" ht="12" customHeight="1">
      <c r="A13" s="12" t="s">
        <v>29</v>
      </c>
      <c r="B13" s="239" t="s">
        <v>234</v>
      </c>
      <c r="C13" s="232"/>
      <c r="D13" s="232"/>
      <c r="E13" s="232"/>
      <c r="F13" s="13"/>
      <c r="G13" s="14"/>
      <c r="H13" s="13"/>
      <c r="I13" s="15">
        <f>SUM(I14:I22)</f>
        <v>1134</v>
      </c>
      <c r="J13" s="15">
        <f>SUM(J14:J22)</f>
        <v>378</v>
      </c>
      <c r="K13" s="15">
        <f>SUM(K14:K22)</f>
        <v>756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2.75">
      <c r="A14" s="17" t="s">
        <v>30</v>
      </c>
      <c r="B14" s="242" t="s">
        <v>31</v>
      </c>
      <c r="C14" s="243"/>
      <c r="D14" s="243"/>
      <c r="E14" s="243"/>
      <c r="F14" s="18"/>
      <c r="G14" s="19">
        <v>4</v>
      </c>
      <c r="H14" s="18" t="s">
        <v>32</v>
      </c>
      <c r="I14" s="18">
        <v>216</v>
      </c>
      <c r="J14" s="18">
        <v>72</v>
      </c>
      <c r="K14" s="20">
        <v>144</v>
      </c>
      <c r="L14" s="18"/>
      <c r="M14" s="18">
        <v>144</v>
      </c>
      <c r="N14" s="18"/>
      <c r="O14" s="18">
        <v>2</v>
      </c>
      <c r="P14" s="18">
        <v>2</v>
      </c>
      <c r="Q14" s="18">
        <v>2</v>
      </c>
      <c r="R14" s="18">
        <v>2</v>
      </c>
      <c r="S14" s="18"/>
      <c r="T14" s="18"/>
      <c r="U14" s="13"/>
      <c r="V14" s="13"/>
    </row>
    <row r="15" spans="1:22" ht="9.75" customHeight="1">
      <c r="A15" s="185" t="s">
        <v>33</v>
      </c>
      <c r="B15" s="250" t="s">
        <v>235</v>
      </c>
      <c r="C15" s="251"/>
      <c r="D15" s="251"/>
      <c r="E15" s="198"/>
      <c r="F15" s="21"/>
      <c r="G15" s="21">
        <v>4</v>
      </c>
      <c r="H15" s="21"/>
      <c r="I15" s="21">
        <v>60</v>
      </c>
      <c r="J15" s="21">
        <v>20</v>
      </c>
      <c r="K15" s="22">
        <v>40</v>
      </c>
      <c r="L15" s="21">
        <v>40</v>
      </c>
      <c r="M15" s="21"/>
      <c r="N15" s="21"/>
      <c r="O15" s="21"/>
      <c r="P15" s="21"/>
      <c r="Q15" s="21"/>
      <c r="R15" s="21">
        <v>2</v>
      </c>
      <c r="S15" s="21"/>
      <c r="T15" s="21"/>
      <c r="U15" s="23"/>
      <c r="V15" s="23"/>
    </row>
    <row r="16" spans="1:22" ht="11.25" customHeight="1">
      <c r="A16" s="17" t="s">
        <v>34</v>
      </c>
      <c r="B16" s="242" t="s">
        <v>35</v>
      </c>
      <c r="C16" s="243"/>
      <c r="D16" s="243"/>
      <c r="E16" s="243"/>
      <c r="F16" s="18">
        <v>3</v>
      </c>
      <c r="G16" s="19"/>
      <c r="H16" s="18" t="s">
        <v>32</v>
      </c>
      <c r="I16" s="18">
        <v>102</v>
      </c>
      <c r="J16" s="18">
        <v>34</v>
      </c>
      <c r="K16" s="20">
        <v>68</v>
      </c>
      <c r="L16" s="18">
        <v>68</v>
      </c>
      <c r="M16" s="18"/>
      <c r="N16" s="18"/>
      <c r="O16" s="18">
        <v>1</v>
      </c>
      <c r="P16" s="18">
        <v>1</v>
      </c>
      <c r="Q16" s="18">
        <v>2</v>
      </c>
      <c r="R16" s="18"/>
      <c r="S16" s="18"/>
      <c r="T16" s="18"/>
      <c r="U16" s="13"/>
      <c r="V16" s="13"/>
    </row>
    <row r="17" spans="1:22" ht="11.25" customHeight="1">
      <c r="A17" s="17" t="s">
        <v>36</v>
      </c>
      <c r="B17" s="242" t="s">
        <v>37</v>
      </c>
      <c r="C17" s="243"/>
      <c r="D17" s="243"/>
      <c r="E17" s="243"/>
      <c r="F17" s="18"/>
      <c r="G17" s="19">
        <v>2</v>
      </c>
      <c r="H17" s="18">
        <v>1</v>
      </c>
      <c r="I17" s="18">
        <v>108</v>
      </c>
      <c r="J17" s="18">
        <v>36</v>
      </c>
      <c r="K17" s="20">
        <v>72</v>
      </c>
      <c r="L17" s="18">
        <v>72</v>
      </c>
      <c r="M17" s="18"/>
      <c r="N17" s="18"/>
      <c r="O17" s="18">
        <v>2</v>
      </c>
      <c r="P17" s="18">
        <v>2</v>
      </c>
      <c r="Q17" s="18"/>
      <c r="R17" s="18"/>
      <c r="S17" s="18"/>
      <c r="T17" s="18"/>
      <c r="U17" s="13"/>
      <c r="V17" s="13"/>
    </row>
    <row r="18" spans="1:22" ht="11.25" customHeight="1">
      <c r="A18" s="17" t="s">
        <v>38</v>
      </c>
      <c r="B18" s="242" t="s">
        <v>39</v>
      </c>
      <c r="C18" s="243"/>
      <c r="D18" s="243"/>
      <c r="E18" s="243"/>
      <c r="F18" s="18"/>
      <c r="G18" s="19">
        <v>4</v>
      </c>
      <c r="H18" s="18">
        <v>3</v>
      </c>
      <c r="I18" s="18">
        <v>54</v>
      </c>
      <c r="J18" s="18">
        <v>18</v>
      </c>
      <c r="K18" s="20">
        <v>36</v>
      </c>
      <c r="L18" s="18">
        <v>36</v>
      </c>
      <c r="M18" s="18"/>
      <c r="N18" s="18"/>
      <c r="O18" s="18"/>
      <c r="P18" s="18"/>
      <c r="Q18" s="18">
        <v>1</v>
      </c>
      <c r="R18" s="18">
        <v>1</v>
      </c>
      <c r="S18" s="18"/>
      <c r="T18" s="18"/>
      <c r="U18" s="13"/>
      <c r="V18" s="13"/>
    </row>
    <row r="19" spans="1:22" ht="11.25" customHeight="1">
      <c r="A19" s="17" t="s">
        <v>40</v>
      </c>
      <c r="B19" s="242" t="s">
        <v>41</v>
      </c>
      <c r="C19" s="243"/>
      <c r="D19" s="243"/>
      <c r="E19" s="243"/>
      <c r="F19" s="18"/>
      <c r="G19" s="27" t="s">
        <v>42</v>
      </c>
      <c r="H19" s="28" t="s">
        <v>43</v>
      </c>
      <c r="I19" s="18">
        <v>216</v>
      </c>
      <c r="J19" s="18">
        <v>72</v>
      </c>
      <c r="K19" s="20">
        <v>144</v>
      </c>
      <c r="L19" s="18">
        <v>144</v>
      </c>
      <c r="M19" s="18"/>
      <c r="N19" s="18"/>
      <c r="O19" s="18">
        <v>2</v>
      </c>
      <c r="P19" s="18">
        <v>2</v>
      </c>
      <c r="Q19" s="18">
        <v>2</v>
      </c>
      <c r="R19" s="18">
        <v>2</v>
      </c>
      <c r="S19" s="18"/>
      <c r="T19" s="18"/>
      <c r="U19" s="13"/>
      <c r="V19" s="13"/>
    </row>
    <row r="20" spans="1:22" ht="12.75">
      <c r="A20" s="29" t="s">
        <v>44</v>
      </c>
      <c r="B20" s="242" t="s">
        <v>45</v>
      </c>
      <c r="C20" s="243"/>
      <c r="D20" s="243"/>
      <c r="E20" s="244"/>
      <c r="F20" s="18"/>
      <c r="G20" s="19">
        <v>2</v>
      </c>
      <c r="H20" s="18">
        <v>1</v>
      </c>
      <c r="I20" s="18">
        <v>108</v>
      </c>
      <c r="J20" s="18">
        <v>36</v>
      </c>
      <c r="K20" s="20">
        <v>72</v>
      </c>
      <c r="L20" s="18">
        <v>72</v>
      </c>
      <c r="M20" s="18"/>
      <c r="N20" s="18"/>
      <c r="O20" s="18">
        <v>2</v>
      </c>
      <c r="P20" s="18">
        <v>2</v>
      </c>
      <c r="Q20" s="18"/>
      <c r="R20" s="18"/>
      <c r="S20" s="18"/>
      <c r="T20" s="18"/>
      <c r="U20" s="13"/>
      <c r="V20" s="13"/>
    </row>
    <row r="21" spans="1:22" ht="12.75">
      <c r="A21" s="17" t="s">
        <v>46</v>
      </c>
      <c r="B21" s="242" t="s">
        <v>47</v>
      </c>
      <c r="C21" s="243"/>
      <c r="D21" s="243"/>
      <c r="E21" s="243"/>
      <c r="F21" s="18">
        <v>4</v>
      </c>
      <c r="G21" s="19">
        <v>2</v>
      </c>
      <c r="H21" s="18">
        <v>1.3</v>
      </c>
      <c r="I21" s="18">
        <v>162</v>
      </c>
      <c r="J21" s="18">
        <v>54</v>
      </c>
      <c r="K21" s="20">
        <v>108</v>
      </c>
      <c r="L21" s="18">
        <v>108</v>
      </c>
      <c r="M21" s="18"/>
      <c r="N21" s="18"/>
      <c r="O21" s="18">
        <v>1</v>
      </c>
      <c r="P21" s="18">
        <v>1</v>
      </c>
      <c r="Q21" s="18">
        <v>2</v>
      </c>
      <c r="R21" s="18">
        <v>2</v>
      </c>
      <c r="S21" s="18"/>
      <c r="T21" s="18"/>
      <c r="U21" s="13"/>
      <c r="V21" s="13"/>
    </row>
    <row r="22" spans="1:22" ht="12.75">
      <c r="A22" s="30" t="s">
        <v>49</v>
      </c>
      <c r="B22" s="250" t="s">
        <v>50</v>
      </c>
      <c r="C22" s="251"/>
      <c r="D22" s="251"/>
      <c r="E22" s="251"/>
      <c r="F22" s="21"/>
      <c r="G22" s="31">
        <v>2</v>
      </c>
      <c r="H22" s="21">
        <v>1</v>
      </c>
      <c r="I22" s="21">
        <v>108</v>
      </c>
      <c r="J22" s="21">
        <v>36</v>
      </c>
      <c r="K22" s="22">
        <v>72</v>
      </c>
      <c r="L22" s="21">
        <v>72</v>
      </c>
      <c r="M22" s="21"/>
      <c r="N22" s="21"/>
      <c r="O22" s="21">
        <v>2</v>
      </c>
      <c r="P22" s="21">
        <v>2</v>
      </c>
      <c r="Q22" s="21"/>
      <c r="R22" s="21"/>
      <c r="S22" s="21"/>
      <c r="T22" s="21"/>
      <c r="U22" s="23"/>
      <c r="V22" s="23"/>
    </row>
    <row r="23" spans="1:22" ht="6.75" customHeight="1">
      <c r="A23" s="214" t="s">
        <v>208</v>
      </c>
      <c r="B23" s="207" t="s">
        <v>51</v>
      </c>
      <c r="C23" s="208"/>
      <c r="D23" s="208"/>
      <c r="E23" s="209"/>
      <c r="F23" s="254"/>
      <c r="G23" s="254"/>
      <c r="H23" s="254"/>
      <c r="I23" s="205">
        <f>SUM(I25:I31)</f>
        <v>972</v>
      </c>
      <c r="J23" s="205">
        <f>SUM(J25:J31)</f>
        <v>324</v>
      </c>
      <c r="K23" s="205">
        <f>SUM(K25:K31)</f>
        <v>648</v>
      </c>
      <c r="L23" s="254"/>
      <c r="M23" s="254"/>
      <c r="N23" s="254"/>
      <c r="O23" s="254"/>
      <c r="P23" s="254"/>
      <c r="Q23" s="254"/>
      <c r="R23" s="254"/>
      <c r="S23" s="254"/>
      <c r="T23" s="254"/>
      <c r="U23" s="197"/>
      <c r="V23" s="197"/>
    </row>
    <row r="24" spans="1:22" ht="5.25" customHeight="1">
      <c r="A24" s="206"/>
      <c r="B24" s="239"/>
      <c r="C24" s="210"/>
      <c r="D24" s="210"/>
      <c r="E24" s="211"/>
      <c r="F24" s="255"/>
      <c r="G24" s="255"/>
      <c r="H24" s="255"/>
      <c r="I24" s="196"/>
      <c r="J24" s="196"/>
      <c r="K24" s="196"/>
      <c r="L24" s="255"/>
      <c r="M24" s="255"/>
      <c r="N24" s="255"/>
      <c r="O24" s="255"/>
      <c r="P24" s="255"/>
      <c r="Q24" s="255"/>
      <c r="R24" s="255"/>
      <c r="S24" s="255"/>
      <c r="T24" s="255"/>
      <c r="U24" s="262"/>
      <c r="V24" s="262"/>
    </row>
    <row r="25" spans="1:22" ht="12.75">
      <c r="A25" s="33" t="s">
        <v>52</v>
      </c>
      <c r="B25" s="242" t="s">
        <v>53</v>
      </c>
      <c r="C25" s="243"/>
      <c r="D25" s="243"/>
      <c r="E25" s="244"/>
      <c r="F25" s="25"/>
      <c r="G25" s="34">
        <v>4</v>
      </c>
      <c r="H25" s="25" t="s">
        <v>48</v>
      </c>
      <c r="I25" s="25">
        <v>162</v>
      </c>
      <c r="J25" s="25">
        <v>54</v>
      </c>
      <c r="K25" s="25">
        <v>108</v>
      </c>
      <c r="L25" s="25">
        <v>108</v>
      </c>
      <c r="M25" s="25"/>
      <c r="N25" s="25"/>
      <c r="O25" s="25">
        <v>1</v>
      </c>
      <c r="P25" s="25">
        <v>1</v>
      </c>
      <c r="Q25" s="25">
        <v>2</v>
      </c>
      <c r="R25" s="25">
        <v>2</v>
      </c>
      <c r="S25" s="25"/>
      <c r="T25" s="25"/>
      <c r="U25" s="26"/>
      <c r="V25" s="26"/>
    </row>
    <row r="26" spans="1:22" ht="12.75">
      <c r="A26" s="33" t="s">
        <v>54</v>
      </c>
      <c r="B26" s="242" t="s">
        <v>55</v>
      </c>
      <c r="C26" s="243"/>
      <c r="D26" s="243"/>
      <c r="E26" s="244"/>
      <c r="F26" s="25">
        <v>2</v>
      </c>
      <c r="G26" s="34"/>
      <c r="H26" s="25">
        <v>1</v>
      </c>
      <c r="I26" s="25">
        <v>216</v>
      </c>
      <c r="J26" s="25">
        <v>72</v>
      </c>
      <c r="K26" s="25">
        <v>144</v>
      </c>
      <c r="L26" s="25">
        <v>144</v>
      </c>
      <c r="M26" s="25"/>
      <c r="N26" s="25"/>
      <c r="O26" s="25">
        <v>4</v>
      </c>
      <c r="P26" s="25">
        <v>4</v>
      </c>
      <c r="Q26" s="25"/>
      <c r="R26" s="25"/>
      <c r="S26" s="25"/>
      <c r="T26" s="25"/>
      <c r="U26" s="26"/>
      <c r="V26" s="26"/>
    </row>
    <row r="27" spans="1:22" ht="12.75">
      <c r="A27" s="17" t="s">
        <v>56</v>
      </c>
      <c r="B27" s="242" t="s">
        <v>57</v>
      </c>
      <c r="C27" s="243"/>
      <c r="D27" s="243"/>
      <c r="E27" s="244"/>
      <c r="F27" s="18">
        <v>4</v>
      </c>
      <c r="G27" s="34"/>
      <c r="H27" s="25">
        <v>3</v>
      </c>
      <c r="I27" s="25">
        <v>108</v>
      </c>
      <c r="J27" s="25">
        <v>36</v>
      </c>
      <c r="K27" s="25">
        <v>72</v>
      </c>
      <c r="L27" s="25">
        <v>72</v>
      </c>
      <c r="M27" s="25"/>
      <c r="N27" s="25"/>
      <c r="O27" s="25"/>
      <c r="P27" s="25"/>
      <c r="Q27" s="25">
        <v>2</v>
      </c>
      <c r="R27" s="25">
        <v>2</v>
      </c>
      <c r="S27" s="25"/>
      <c r="T27" s="25"/>
      <c r="U27" s="26"/>
      <c r="V27" s="26"/>
    </row>
    <row r="28" spans="1:22" ht="12.75">
      <c r="A28" s="33" t="s">
        <v>58</v>
      </c>
      <c r="B28" s="286" t="s">
        <v>59</v>
      </c>
      <c r="C28" s="287"/>
      <c r="D28" s="287"/>
      <c r="E28" s="288"/>
      <c r="F28" s="35">
        <v>2</v>
      </c>
      <c r="G28" s="34"/>
      <c r="H28" s="25">
        <v>1</v>
      </c>
      <c r="I28" s="25">
        <v>108</v>
      </c>
      <c r="J28" s="25">
        <v>36</v>
      </c>
      <c r="K28" s="25">
        <v>72</v>
      </c>
      <c r="L28" s="25">
        <v>72</v>
      </c>
      <c r="M28" s="25"/>
      <c r="N28" s="25"/>
      <c r="O28" s="25">
        <v>2</v>
      </c>
      <c r="P28" s="25">
        <v>2</v>
      </c>
      <c r="Q28" s="25"/>
      <c r="R28" s="25"/>
      <c r="S28" s="25"/>
      <c r="T28" s="25"/>
      <c r="U28" s="26"/>
      <c r="V28" s="26"/>
    </row>
    <row r="29" spans="1:22" ht="12.75">
      <c r="A29" s="36" t="s">
        <v>60</v>
      </c>
      <c r="B29" s="242" t="s">
        <v>61</v>
      </c>
      <c r="C29" s="243"/>
      <c r="D29" s="243"/>
      <c r="E29" s="244"/>
      <c r="F29" s="37"/>
      <c r="G29" s="18">
        <v>6</v>
      </c>
      <c r="H29" s="18" t="s">
        <v>62</v>
      </c>
      <c r="I29" s="18">
        <v>213</v>
      </c>
      <c r="J29" s="18">
        <v>71</v>
      </c>
      <c r="K29" s="18">
        <v>142</v>
      </c>
      <c r="L29" s="18">
        <v>142</v>
      </c>
      <c r="M29" s="18"/>
      <c r="N29" s="18"/>
      <c r="O29" s="18"/>
      <c r="P29" s="18"/>
      <c r="Q29" s="18">
        <v>2</v>
      </c>
      <c r="R29" s="18">
        <v>2</v>
      </c>
      <c r="S29" s="18">
        <v>2</v>
      </c>
      <c r="T29" s="18">
        <v>2</v>
      </c>
      <c r="U29" s="13"/>
      <c r="V29" s="13"/>
    </row>
    <row r="30" spans="1:22" ht="12.75">
      <c r="A30" s="24" t="s">
        <v>63</v>
      </c>
      <c r="B30" s="286" t="s">
        <v>64</v>
      </c>
      <c r="C30" s="287"/>
      <c r="D30" s="287"/>
      <c r="E30" s="287"/>
      <c r="F30" s="37"/>
      <c r="G30" s="18">
        <v>4</v>
      </c>
      <c r="H30" s="18"/>
      <c r="I30" s="18">
        <v>60</v>
      </c>
      <c r="J30" s="18">
        <v>20</v>
      </c>
      <c r="K30" s="18">
        <v>40</v>
      </c>
      <c r="L30" s="18">
        <v>40</v>
      </c>
      <c r="M30" s="18"/>
      <c r="N30" s="18"/>
      <c r="O30" s="18"/>
      <c r="P30" s="18"/>
      <c r="Q30" s="18"/>
      <c r="R30" s="18">
        <v>2</v>
      </c>
      <c r="S30" s="18"/>
      <c r="T30" s="18"/>
      <c r="U30" s="13"/>
      <c r="V30" s="13"/>
    </row>
    <row r="31" spans="1:22" ht="12.75">
      <c r="A31" s="24" t="s">
        <v>65</v>
      </c>
      <c r="B31" s="242" t="s">
        <v>66</v>
      </c>
      <c r="C31" s="243"/>
      <c r="D31" s="243"/>
      <c r="E31" s="244"/>
      <c r="F31" s="38"/>
      <c r="G31" s="21">
        <v>6</v>
      </c>
      <c r="H31" s="21">
        <v>5</v>
      </c>
      <c r="I31" s="21">
        <v>105</v>
      </c>
      <c r="J31" s="21">
        <v>35</v>
      </c>
      <c r="K31" s="21">
        <v>70</v>
      </c>
      <c r="L31" s="21"/>
      <c r="M31" s="21">
        <v>70</v>
      </c>
      <c r="N31" s="21"/>
      <c r="O31" s="21"/>
      <c r="P31" s="21"/>
      <c r="Q31" s="21"/>
      <c r="R31" s="21"/>
      <c r="S31" s="21">
        <v>2</v>
      </c>
      <c r="T31" s="21">
        <v>2</v>
      </c>
      <c r="U31" s="23"/>
      <c r="V31" s="23"/>
    </row>
    <row r="32" spans="1:22" ht="13.5">
      <c r="A32" s="39"/>
      <c r="B32" s="284" t="s">
        <v>209</v>
      </c>
      <c r="C32" s="284"/>
      <c r="D32" s="284"/>
      <c r="E32" s="285"/>
      <c r="F32" s="40"/>
      <c r="G32" s="40"/>
      <c r="H32" s="40"/>
      <c r="I32" s="40"/>
      <c r="J32" s="40"/>
      <c r="K32" s="40"/>
      <c r="L32" s="40"/>
      <c r="M32" s="40"/>
      <c r="N32" s="40"/>
      <c r="O32" s="32">
        <f aca="true" t="shared" si="0" ref="O32:V32">SUM(O14:O31)</f>
        <v>19</v>
      </c>
      <c r="P32" s="32">
        <f t="shared" si="0"/>
        <v>19</v>
      </c>
      <c r="Q32" s="32">
        <f t="shared" si="0"/>
        <v>15</v>
      </c>
      <c r="R32" s="32">
        <f t="shared" si="0"/>
        <v>17</v>
      </c>
      <c r="S32" s="32">
        <f t="shared" si="0"/>
        <v>4</v>
      </c>
      <c r="T32" s="32">
        <f t="shared" si="0"/>
        <v>4</v>
      </c>
      <c r="U32" s="32">
        <f t="shared" si="0"/>
        <v>0</v>
      </c>
      <c r="V32" s="32">
        <f t="shared" si="0"/>
        <v>0</v>
      </c>
    </row>
    <row r="33" spans="1:22" ht="15">
      <c r="A33" s="256" t="s">
        <v>236</v>
      </c>
      <c r="B33" s="257"/>
      <c r="C33" s="257"/>
      <c r="D33" s="257"/>
      <c r="E33" s="258"/>
      <c r="F33" s="37"/>
      <c r="G33" s="38"/>
      <c r="H33" s="43"/>
      <c r="I33" s="173">
        <f>I50+I42+I34</f>
        <v>5454</v>
      </c>
      <c r="J33" s="173">
        <f>J50+J42+J34</f>
        <v>1818</v>
      </c>
      <c r="K33" s="173">
        <f>K50+K42+K34</f>
        <v>3636</v>
      </c>
      <c r="L33" s="38"/>
      <c r="M33" s="38"/>
      <c r="N33" s="38"/>
      <c r="O33" s="44"/>
      <c r="P33" s="44"/>
      <c r="Q33" s="44"/>
      <c r="R33" s="44"/>
      <c r="S33" s="44"/>
      <c r="T33" s="44"/>
      <c r="U33" s="44"/>
      <c r="V33" s="44"/>
    </row>
    <row r="34" spans="1:22" ht="10.5" customHeight="1">
      <c r="A34" s="270" t="s">
        <v>67</v>
      </c>
      <c r="B34" s="207" t="s">
        <v>68</v>
      </c>
      <c r="C34" s="251"/>
      <c r="D34" s="251"/>
      <c r="E34" s="198"/>
      <c r="F34" s="21"/>
      <c r="G34" s="21"/>
      <c r="H34" s="21"/>
      <c r="I34" s="252">
        <v>674</v>
      </c>
      <c r="J34" s="252">
        <v>225</v>
      </c>
      <c r="K34" s="252">
        <f>SUM(K36:K40)</f>
        <v>450</v>
      </c>
      <c r="L34" s="3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 ht="12" customHeight="1">
      <c r="A35" s="271"/>
      <c r="B35" s="278" t="s">
        <v>211</v>
      </c>
      <c r="C35" s="279"/>
      <c r="D35" s="279"/>
      <c r="E35" s="280"/>
      <c r="F35" s="25"/>
      <c r="G35" s="25"/>
      <c r="H35" s="25"/>
      <c r="I35" s="253"/>
      <c r="J35" s="253"/>
      <c r="K35" s="253"/>
      <c r="L35" s="9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22" ht="12.75">
      <c r="A36" s="46" t="s">
        <v>69</v>
      </c>
      <c r="B36" s="242" t="s">
        <v>70</v>
      </c>
      <c r="C36" s="243"/>
      <c r="D36" s="243"/>
      <c r="E36" s="244"/>
      <c r="F36" s="18"/>
      <c r="G36" s="18">
        <v>5</v>
      </c>
      <c r="H36" s="18"/>
      <c r="I36" s="18">
        <v>72</v>
      </c>
      <c r="J36" s="18">
        <v>24</v>
      </c>
      <c r="K36" s="18">
        <v>48</v>
      </c>
      <c r="L36" s="18">
        <v>48</v>
      </c>
      <c r="M36" s="18"/>
      <c r="N36" s="18"/>
      <c r="O36" s="18"/>
      <c r="P36" s="18"/>
      <c r="Q36" s="18"/>
      <c r="R36" s="18"/>
      <c r="S36" s="18">
        <v>3</v>
      </c>
      <c r="T36" s="18"/>
      <c r="U36" s="18"/>
      <c r="V36" s="18"/>
    </row>
    <row r="37" spans="1:22" ht="12.75">
      <c r="A37" s="46" t="s">
        <v>71</v>
      </c>
      <c r="B37" s="242" t="s">
        <v>55</v>
      </c>
      <c r="C37" s="243"/>
      <c r="D37" s="243"/>
      <c r="E37" s="244"/>
      <c r="F37" s="18">
        <v>3</v>
      </c>
      <c r="G37" s="18"/>
      <c r="H37" s="18"/>
      <c r="I37" s="18">
        <v>72</v>
      </c>
      <c r="J37" s="18">
        <v>24</v>
      </c>
      <c r="K37" s="18">
        <v>48</v>
      </c>
      <c r="L37" s="18">
        <v>48</v>
      </c>
      <c r="M37" s="18"/>
      <c r="N37" s="18"/>
      <c r="O37" s="18"/>
      <c r="P37" s="18"/>
      <c r="Q37" s="18">
        <v>3</v>
      </c>
      <c r="R37" s="18"/>
      <c r="S37" s="18"/>
      <c r="T37" s="18"/>
      <c r="U37" s="18"/>
      <c r="V37" s="18"/>
    </row>
    <row r="38" spans="1:22" ht="12.75">
      <c r="A38" s="46" t="s">
        <v>72</v>
      </c>
      <c r="B38" s="242" t="s">
        <v>73</v>
      </c>
      <c r="C38" s="243"/>
      <c r="D38" s="243"/>
      <c r="E38" s="244"/>
      <c r="F38" s="18"/>
      <c r="G38" s="18">
        <v>7</v>
      </c>
      <c r="H38" s="18"/>
      <c r="I38" s="18">
        <v>72</v>
      </c>
      <c r="J38" s="18">
        <v>24</v>
      </c>
      <c r="K38" s="47">
        <v>48</v>
      </c>
      <c r="L38" s="47">
        <v>48</v>
      </c>
      <c r="M38" s="47"/>
      <c r="N38" s="47"/>
      <c r="O38" s="47"/>
      <c r="P38" s="47"/>
      <c r="Q38" s="47"/>
      <c r="R38" s="47"/>
      <c r="S38" s="18"/>
      <c r="T38" s="18"/>
      <c r="U38" s="18">
        <v>3</v>
      </c>
      <c r="V38" s="18"/>
    </row>
    <row r="39" spans="1:22" ht="12.75">
      <c r="A39" s="46" t="s">
        <v>74</v>
      </c>
      <c r="B39" s="242" t="s">
        <v>31</v>
      </c>
      <c r="C39" s="243"/>
      <c r="D39" s="243"/>
      <c r="E39" s="244"/>
      <c r="F39" s="18"/>
      <c r="G39" s="18">
        <v>8</v>
      </c>
      <c r="H39" s="18" t="s">
        <v>75</v>
      </c>
      <c r="I39" s="18">
        <v>229</v>
      </c>
      <c r="J39" s="18">
        <v>77</v>
      </c>
      <c r="K39" s="18">
        <v>153</v>
      </c>
      <c r="L39" s="18"/>
      <c r="M39" s="18">
        <v>153</v>
      </c>
      <c r="N39" s="18"/>
      <c r="O39" s="18"/>
      <c r="P39" s="18"/>
      <c r="Q39" s="18"/>
      <c r="R39" s="18"/>
      <c r="S39" s="18">
        <v>2</v>
      </c>
      <c r="T39" s="18">
        <v>2</v>
      </c>
      <c r="U39" s="18">
        <v>2</v>
      </c>
      <c r="V39" s="18">
        <v>3</v>
      </c>
    </row>
    <row r="40" spans="1:22" ht="12.75">
      <c r="A40" s="48" t="s">
        <v>76</v>
      </c>
      <c r="B40" s="294" t="s">
        <v>77</v>
      </c>
      <c r="C40" s="295"/>
      <c r="D40" s="295"/>
      <c r="E40" s="296"/>
      <c r="F40" s="18"/>
      <c r="G40" s="18">
        <v>8</v>
      </c>
      <c r="H40" s="21" t="s">
        <v>75</v>
      </c>
      <c r="I40" s="18">
        <v>306</v>
      </c>
      <c r="J40" s="18">
        <v>153</v>
      </c>
      <c r="K40" s="21">
        <v>153</v>
      </c>
      <c r="L40" s="21">
        <v>153</v>
      </c>
      <c r="M40" s="21"/>
      <c r="N40" s="21"/>
      <c r="O40" s="21"/>
      <c r="P40" s="21"/>
      <c r="Q40" s="21"/>
      <c r="R40" s="21"/>
      <c r="S40" s="21">
        <v>2</v>
      </c>
      <c r="T40" s="21">
        <v>2</v>
      </c>
      <c r="U40" s="18">
        <v>2</v>
      </c>
      <c r="V40" s="18">
        <v>3</v>
      </c>
    </row>
    <row r="41" spans="1:22" ht="13.5">
      <c r="A41" s="49"/>
      <c r="B41" s="281" t="s">
        <v>209</v>
      </c>
      <c r="C41" s="282"/>
      <c r="D41" s="282"/>
      <c r="E41" s="283"/>
      <c r="F41" s="50"/>
      <c r="G41" s="50"/>
      <c r="H41" s="50"/>
      <c r="I41" s="50"/>
      <c r="J41" s="50"/>
      <c r="K41" s="50"/>
      <c r="L41" s="50"/>
      <c r="M41" s="50"/>
      <c r="N41" s="51"/>
      <c r="O41" s="32">
        <f>SUM(O36:O40)</f>
        <v>0</v>
      </c>
      <c r="P41" s="32">
        <f aca="true" t="shared" si="1" ref="P41:V41">SUM(P36:P40)</f>
        <v>0</v>
      </c>
      <c r="Q41" s="32">
        <f t="shared" si="1"/>
        <v>3</v>
      </c>
      <c r="R41" s="32">
        <f t="shared" si="1"/>
        <v>0</v>
      </c>
      <c r="S41" s="32">
        <f t="shared" si="1"/>
        <v>7</v>
      </c>
      <c r="T41" s="32">
        <f t="shared" si="1"/>
        <v>4</v>
      </c>
      <c r="U41" s="32">
        <f t="shared" si="1"/>
        <v>7</v>
      </c>
      <c r="V41" s="32">
        <f t="shared" si="1"/>
        <v>6</v>
      </c>
    </row>
    <row r="42" spans="1:22" ht="10.5" customHeight="1">
      <c r="A42" s="305" t="s">
        <v>78</v>
      </c>
      <c r="B42" s="307" t="s">
        <v>79</v>
      </c>
      <c r="C42" s="308"/>
      <c r="D42" s="308"/>
      <c r="E42" s="309"/>
      <c r="F42" s="310"/>
      <c r="G42" s="199"/>
      <c r="H42" s="199"/>
      <c r="I42" s="320">
        <f>SUM(I44:I46)</f>
        <v>108</v>
      </c>
      <c r="J42" s="320">
        <f>SUM(J44:J46)</f>
        <v>36</v>
      </c>
      <c r="K42" s="320">
        <f>SUM(K44:K46)</f>
        <v>72</v>
      </c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</row>
    <row r="43" spans="1:22" ht="9" customHeight="1">
      <c r="A43" s="306"/>
      <c r="B43" s="311" t="s">
        <v>80</v>
      </c>
      <c r="C43" s="312"/>
      <c r="D43" s="312"/>
      <c r="E43" s="313"/>
      <c r="F43" s="200"/>
      <c r="G43" s="200"/>
      <c r="H43" s="200"/>
      <c r="I43" s="321"/>
      <c r="J43" s="321"/>
      <c r="K43" s="321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</row>
    <row r="44" spans="1:22" ht="12.75">
      <c r="A44" s="52" t="s">
        <v>81</v>
      </c>
      <c r="B44" s="291" t="s">
        <v>82</v>
      </c>
      <c r="C44" s="292"/>
      <c r="D44" s="292"/>
      <c r="E44" s="293"/>
      <c r="F44" s="53"/>
      <c r="G44" s="54">
        <v>2</v>
      </c>
      <c r="H44" s="54">
        <v>1</v>
      </c>
      <c r="I44" s="54">
        <v>54</v>
      </c>
      <c r="J44" s="54">
        <v>18</v>
      </c>
      <c r="K44" s="54">
        <v>36</v>
      </c>
      <c r="L44" s="54"/>
      <c r="M44" s="54">
        <v>36</v>
      </c>
      <c r="N44" s="53"/>
      <c r="O44" s="54">
        <v>1</v>
      </c>
      <c r="P44" s="54">
        <v>1</v>
      </c>
      <c r="Q44" s="53"/>
      <c r="R44" s="53"/>
      <c r="S44" s="53"/>
      <c r="T44" s="53"/>
      <c r="U44" s="53"/>
      <c r="V44" s="53"/>
    </row>
    <row r="45" spans="1:22" ht="9.75" customHeight="1">
      <c r="A45" s="272" t="s">
        <v>83</v>
      </c>
      <c r="B45" s="274" t="s">
        <v>84</v>
      </c>
      <c r="C45" s="275"/>
      <c r="D45" s="275"/>
      <c r="E45" s="275"/>
      <c r="F45" s="55"/>
      <c r="G45" s="201">
        <v>4</v>
      </c>
      <c r="H45" s="201">
        <v>3</v>
      </c>
      <c r="I45" s="201">
        <v>54</v>
      </c>
      <c r="J45" s="201">
        <v>18</v>
      </c>
      <c r="K45" s="201">
        <v>36</v>
      </c>
      <c r="L45" s="201">
        <v>36</v>
      </c>
      <c r="M45" s="201"/>
      <c r="N45" s="201"/>
      <c r="O45" s="201"/>
      <c r="P45" s="201"/>
      <c r="Q45" s="201">
        <v>1</v>
      </c>
      <c r="R45" s="201">
        <v>1</v>
      </c>
      <c r="S45" s="201"/>
      <c r="T45" s="201"/>
      <c r="U45" s="201"/>
      <c r="V45" s="201"/>
    </row>
    <row r="46" spans="1:22" ht="11.25" customHeight="1">
      <c r="A46" s="273"/>
      <c r="B46" s="276" t="s">
        <v>85</v>
      </c>
      <c r="C46" s="277"/>
      <c r="D46" s="277"/>
      <c r="E46" s="277"/>
      <c r="F46" s="56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</row>
    <row r="47" spans="1:22" ht="12.75" customHeight="1">
      <c r="A47" s="39"/>
      <c r="B47" s="289" t="s">
        <v>209</v>
      </c>
      <c r="C47" s="289"/>
      <c r="D47" s="289"/>
      <c r="E47" s="289"/>
      <c r="F47" s="57"/>
      <c r="G47" s="57"/>
      <c r="H47" s="57"/>
      <c r="I47" s="57"/>
      <c r="J47" s="45"/>
      <c r="K47" s="45"/>
      <c r="L47" s="57"/>
      <c r="M47" s="57"/>
      <c r="N47" s="57"/>
      <c r="O47" s="45">
        <f>SUM(O44:O46)</f>
        <v>1</v>
      </c>
      <c r="P47" s="45">
        <f aca="true" t="shared" si="2" ref="P47:V47">SUM(P44:P46)</f>
        <v>1</v>
      </c>
      <c r="Q47" s="45">
        <f t="shared" si="2"/>
        <v>1</v>
      </c>
      <c r="R47" s="45">
        <f t="shared" si="2"/>
        <v>1</v>
      </c>
      <c r="S47" s="45">
        <f t="shared" si="2"/>
        <v>0</v>
      </c>
      <c r="T47" s="45">
        <f t="shared" si="2"/>
        <v>0</v>
      </c>
      <c r="U47" s="45">
        <f t="shared" si="2"/>
        <v>0</v>
      </c>
      <c r="V47" s="45">
        <f t="shared" si="2"/>
        <v>0</v>
      </c>
    </row>
    <row r="48" spans="1:22" ht="2.25" customHeight="1" hidden="1">
      <c r="A48" s="58"/>
      <c r="B48" s="59"/>
      <c r="C48" s="59"/>
      <c r="D48" s="59"/>
      <c r="E48" s="59"/>
      <c r="F48" s="60"/>
      <c r="G48" s="60"/>
      <c r="H48" s="60"/>
      <c r="I48" s="60"/>
      <c r="J48" s="61"/>
      <c r="K48" s="61"/>
      <c r="L48" s="60"/>
      <c r="M48" s="60"/>
      <c r="N48" s="60"/>
      <c r="O48" s="61"/>
      <c r="P48" s="61"/>
      <c r="Q48" s="61"/>
      <c r="R48" s="61"/>
      <c r="S48" s="61"/>
      <c r="T48" s="61"/>
      <c r="U48" s="61"/>
      <c r="V48" s="61"/>
    </row>
    <row r="49" spans="1:22" ht="12.75">
      <c r="A49" s="62">
        <v>1</v>
      </c>
      <c r="B49" s="290">
        <v>2</v>
      </c>
      <c r="C49" s="290"/>
      <c r="D49" s="290"/>
      <c r="E49" s="290"/>
      <c r="F49" s="62">
        <v>3</v>
      </c>
      <c r="G49" s="62">
        <v>4</v>
      </c>
      <c r="H49" s="62">
        <v>5</v>
      </c>
      <c r="I49" s="62">
        <v>6</v>
      </c>
      <c r="J49" s="62">
        <v>7</v>
      </c>
      <c r="K49" s="62">
        <v>8</v>
      </c>
      <c r="L49" s="62">
        <v>9</v>
      </c>
      <c r="M49" s="62">
        <v>10</v>
      </c>
      <c r="N49" s="62">
        <v>11</v>
      </c>
      <c r="O49" s="62">
        <v>12</v>
      </c>
      <c r="P49" s="62">
        <v>13</v>
      </c>
      <c r="Q49" s="62">
        <v>14</v>
      </c>
      <c r="R49" s="62">
        <v>15</v>
      </c>
      <c r="S49" s="62">
        <v>16</v>
      </c>
      <c r="T49" s="62">
        <v>17</v>
      </c>
      <c r="U49" s="62">
        <v>18</v>
      </c>
      <c r="V49" s="62">
        <v>19</v>
      </c>
    </row>
    <row r="50" spans="1:22" ht="4.5" customHeight="1">
      <c r="A50" s="297" t="s">
        <v>86</v>
      </c>
      <c r="B50" s="299" t="s">
        <v>237</v>
      </c>
      <c r="C50" s="300"/>
      <c r="D50" s="300"/>
      <c r="E50" s="301"/>
      <c r="F50" s="197"/>
      <c r="G50" s="197"/>
      <c r="H50" s="197"/>
      <c r="I50" s="318">
        <f>I52+I60</f>
        <v>4672</v>
      </c>
      <c r="J50" s="318">
        <f>J52+J60</f>
        <v>1557</v>
      </c>
      <c r="K50" s="318">
        <f>K52+K60</f>
        <v>3114</v>
      </c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</row>
    <row r="51" spans="1:22" ht="12.75" customHeight="1">
      <c r="A51" s="298"/>
      <c r="B51" s="302"/>
      <c r="C51" s="303"/>
      <c r="D51" s="303"/>
      <c r="E51" s="304"/>
      <c r="F51" s="262"/>
      <c r="G51" s="262"/>
      <c r="H51" s="262"/>
      <c r="I51" s="319"/>
      <c r="J51" s="319"/>
      <c r="K51" s="319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</row>
    <row r="52" spans="1:22" ht="13.5">
      <c r="A52" s="63" t="s">
        <v>210</v>
      </c>
      <c r="B52" s="322" t="s">
        <v>87</v>
      </c>
      <c r="C52" s="323"/>
      <c r="D52" s="323"/>
      <c r="E52" s="324"/>
      <c r="F52" s="47"/>
      <c r="G52" s="47"/>
      <c r="H52" s="47"/>
      <c r="I52" s="45">
        <f>SUM(I53:I58)</f>
        <v>522</v>
      </c>
      <c r="J52" s="45">
        <f>SUM(J53:J58)</f>
        <v>174</v>
      </c>
      <c r="K52" s="45">
        <f>SUM(K53:K58)</f>
        <v>347</v>
      </c>
      <c r="L52" s="64"/>
      <c r="M52" s="47"/>
      <c r="N52" s="47"/>
      <c r="O52" s="47"/>
      <c r="P52" s="47"/>
      <c r="Q52" s="47"/>
      <c r="R52" s="47"/>
      <c r="S52" s="47"/>
      <c r="T52" s="47"/>
      <c r="U52" s="47"/>
      <c r="V52" s="47"/>
    </row>
    <row r="53" spans="1:22" ht="12.75">
      <c r="A53" s="65" t="s">
        <v>88</v>
      </c>
      <c r="B53" s="325" t="s">
        <v>89</v>
      </c>
      <c r="C53" s="326"/>
      <c r="D53" s="326"/>
      <c r="E53" s="327"/>
      <c r="F53" s="66" t="s">
        <v>90</v>
      </c>
      <c r="G53" s="67"/>
      <c r="H53" s="67">
        <v>6.8</v>
      </c>
      <c r="I53" s="67">
        <v>156</v>
      </c>
      <c r="J53" s="67">
        <v>52</v>
      </c>
      <c r="K53" s="67">
        <v>103</v>
      </c>
      <c r="L53" s="67">
        <v>103</v>
      </c>
      <c r="M53" s="67"/>
      <c r="N53" s="67"/>
      <c r="O53" s="67"/>
      <c r="P53" s="67"/>
      <c r="Q53" s="67"/>
      <c r="R53" s="67"/>
      <c r="S53" s="67"/>
      <c r="T53" s="67">
        <v>2</v>
      </c>
      <c r="U53" s="67">
        <v>2</v>
      </c>
      <c r="V53" s="67">
        <v>2</v>
      </c>
    </row>
    <row r="54" spans="1:22" ht="12.75">
      <c r="A54" s="46" t="s">
        <v>91</v>
      </c>
      <c r="B54" s="325" t="s">
        <v>92</v>
      </c>
      <c r="C54" s="326"/>
      <c r="D54" s="326"/>
      <c r="E54" s="327"/>
      <c r="F54" s="67"/>
      <c r="G54" s="67">
        <v>6</v>
      </c>
      <c r="H54" s="67">
        <v>5</v>
      </c>
      <c r="I54" s="67">
        <v>105</v>
      </c>
      <c r="J54" s="67">
        <v>35</v>
      </c>
      <c r="K54" s="67">
        <v>70</v>
      </c>
      <c r="L54" s="67">
        <v>70</v>
      </c>
      <c r="M54" s="67"/>
      <c r="N54" s="67"/>
      <c r="O54" s="67"/>
      <c r="P54" s="67"/>
      <c r="Q54" s="67"/>
      <c r="R54" s="67"/>
      <c r="S54" s="67">
        <v>2</v>
      </c>
      <c r="T54" s="67">
        <v>2</v>
      </c>
      <c r="U54" s="67"/>
      <c r="V54" s="67"/>
    </row>
    <row r="55" spans="1:22" ht="12.75">
      <c r="A55" s="314" t="s">
        <v>93</v>
      </c>
      <c r="B55" s="325" t="s">
        <v>94</v>
      </c>
      <c r="C55" s="326"/>
      <c r="D55" s="326"/>
      <c r="E55" s="326"/>
      <c r="F55" s="265">
        <v>6</v>
      </c>
      <c r="G55" s="265"/>
      <c r="H55" s="265">
        <v>5</v>
      </c>
      <c r="I55" s="265">
        <v>105</v>
      </c>
      <c r="J55" s="265">
        <v>35</v>
      </c>
      <c r="K55" s="265">
        <v>70</v>
      </c>
      <c r="L55" s="265">
        <v>70</v>
      </c>
      <c r="M55" s="265"/>
      <c r="N55" s="265"/>
      <c r="O55" s="265"/>
      <c r="P55" s="265"/>
      <c r="Q55" s="265"/>
      <c r="R55" s="265"/>
      <c r="S55" s="265">
        <v>2</v>
      </c>
      <c r="T55" s="265">
        <v>2</v>
      </c>
      <c r="U55" s="265"/>
      <c r="V55" s="265"/>
    </row>
    <row r="56" spans="1:22" ht="12.75">
      <c r="A56" s="315"/>
      <c r="B56" s="353" t="s">
        <v>95</v>
      </c>
      <c r="C56" s="354"/>
      <c r="D56" s="354"/>
      <c r="E56" s="354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</row>
    <row r="57" spans="1:22" ht="12.75">
      <c r="A57" s="46" t="s">
        <v>96</v>
      </c>
      <c r="B57" s="549" t="s">
        <v>97</v>
      </c>
      <c r="C57" s="550"/>
      <c r="D57" s="550"/>
      <c r="E57" s="551"/>
      <c r="F57" s="68"/>
      <c r="G57" s="68">
        <v>7</v>
      </c>
      <c r="H57" s="68">
        <v>5.6</v>
      </c>
      <c r="I57" s="68">
        <v>102</v>
      </c>
      <c r="J57" s="68">
        <v>34</v>
      </c>
      <c r="K57" s="68">
        <v>68</v>
      </c>
      <c r="L57" s="68">
        <v>68</v>
      </c>
      <c r="M57" s="68"/>
      <c r="N57" s="68"/>
      <c r="O57" s="68"/>
      <c r="P57" s="68"/>
      <c r="Q57" s="68"/>
      <c r="R57" s="68"/>
      <c r="S57" s="68">
        <v>1</v>
      </c>
      <c r="T57" s="68">
        <v>1</v>
      </c>
      <c r="U57" s="68">
        <v>2</v>
      </c>
      <c r="V57" s="68"/>
    </row>
    <row r="58" spans="1:22" ht="12.75">
      <c r="A58" s="46" t="s">
        <v>212</v>
      </c>
      <c r="B58" s="554" t="s">
        <v>140</v>
      </c>
      <c r="C58" s="554"/>
      <c r="D58" s="554"/>
      <c r="E58" s="554"/>
      <c r="F58" s="18"/>
      <c r="G58" s="18">
        <v>2</v>
      </c>
      <c r="H58" s="20" t="s">
        <v>125</v>
      </c>
      <c r="I58" s="18">
        <v>54</v>
      </c>
      <c r="J58" s="18">
        <v>18</v>
      </c>
      <c r="K58" s="18">
        <v>36</v>
      </c>
      <c r="L58" s="18">
        <v>36</v>
      </c>
      <c r="M58" s="18"/>
      <c r="N58" s="18"/>
      <c r="O58" s="18">
        <v>1</v>
      </c>
      <c r="P58" s="18">
        <v>1</v>
      </c>
      <c r="Q58" s="68"/>
      <c r="R58" s="68"/>
      <c r="S58" s="68"/>
      <c r="T58" s="68"/>
      <c r="U58" s="68"/>
      <c r="V58" s="68"/>
    </row>
    <row r="59" spans="1:22" ht="13.5">
      <c r="A59" s="39"/>
      <c r="B59" s="429" t="s">
        <v>209</v>
      </c>
      <c r="C59" s="284"/>
      <c r="D59" s="284"/>
      <c r="E59" s="285"/>
      <c r="F59" s="69"/>
      <c r="G59" s="69"/>
      <c r="H59" s="69"/>
      <c r="I59" s="69"/>
      <c r="J59" s="69"/>
      <c r="K59" s="69"/>
      <c r="L59" s="69"/>
      <c r="M59" s="69"/>
      <c r="N59" s="69"/>
      <c r="O59" s="45">
        <f aca="true" t="shared" si="3" ref="O59:V59">SUM(O53:O58)</f>
        <v>1</v>
      </c>
      <c r="P59" s="45">
        <f t="shared" si="3"/>
        <v>1</v>
      </c>
      <c r="Q59" s="45">
        <f t="shared" si="3"/>
        <v>0</v>
      </c>
      <c r="R59" s="45">
        <f t="shared" si="3"/>
        <v>0</v>
      </c>
      <c r="S59" s="45">
        <f t="shared" si="3"/>
        <v>5</v>
      </c>
      <c r="T59" s="45">
        <f t="shared" si="3"/>
        <v>7</v>
      </c>
      <c r="U59" s="45">
        <f t="shared" si="3"/>
        <v>4</v>
      </c>
      <c r="V59" s="45">
        <f t="shared" si="3"/>
        <v>2</v>
      </c>
    </row>
    <row r="60" spans="1:22" ht="15">
      <c r="A60" s="70" t="s">
        <v>225</v>
      </c>
      <c r="B60" s="355" t="s">
        <v>98</v>
      </c>
      <c r="C60" s="552"/>
      <c r="D60" s="552"/>
      <c r="E60" s="553"/>
      <c r="F60" s="62"/>
      <c r="G60" s="71"/>
      <c r="H60" s="72"/>
      <c r="I60" s="73">
        <f>I61+I76+I92</f>
        <v>4150</v>
      </c>
      <c r="J60" s="73">
        <f>J61+J76+J92</f>
        <v>1383</v>
      </c>
      <c r="K60" s="73">
        <f>K61+K76+K92</f>
        <v>2767</v>
      </c>
      <c r="L60" s="72"/>
      <c r="M60" s="72"/>
      <c r="N60" s="72"/>
      <c r="O60" s="72"/>
      <c r="P60" s="72"/>
      <c r="Q60" s="71"/>
      <c r="R60" s="71"/>
      <c r="S60" s="71"/>
      <c r="T60" s="71"/>
      <c r="U60" s="71"/>
      <c r="V60" s="71"/>
    </row>
    <row r="61" spans="1:22" ht="14.25">
      <c r="A61" s="342" t="s">
        <v>99</v>
      </c>
      <c r="B61" s="328" t="s">
        <v>100</v>
      </c>
      <c r="C61" s="329"/>
      <c r="D61" s="329"/>
      <c r="E61" s="330"/>
      <c r="F61" s="349"/>
      <c r="G61" s="351"/>
      <c r="H61" s="316"/>
      <c r="I61" s="331">
        <f>I63+I65+I71</f>
        <v>3436</v>
      </c>
      <c r="J61" s="331">
        <f>J63+J65+J71</f>
        <v>1145</v>
      </c>
      <c r="K61" s="331">
        <f>K63+K65+K71</f>
        <v>2291</v>
      </c>
      <c r="L61" s="203"/>
      <c r="M61" s="316"/>
      <c r="N61" s="75"/>
      <c r="O61" s="75"/>
      <c r="P61" s="75"/>
      <c r="Q61" s="74"/>
      <c r="R61" s="74"/>
      <c r="S61" s="74"/>
      <c r="T61" s="74"/>
      <c r="U61" s="74"/>
      <c r="V61" s="74"/>
    </row>
    <row r="62" spans="1:22" ht="14.25">
      <c r="A62" s="343"/>
      <c r="B62" s="344" t="s">
        <v>101</v>
      </c>
      <c r="C62" s="345"/>
      <c r="D62" s="345"/>
      <c r="E62" s="346"/>
      <c r="F62" s="350"/>
      <c r="G62" s="352"/>
      <c r="H62" s="317"/>
      <c r="I62" s="332"/>
      <c r="J62" s="332"/>
      <c r="K62" s="332"/>
      <c r="L62" s="204"/>
      <c r="M62" s="317"/>
      <c r="N62" s="77"/>
      <c r="O62" s="77"/>
      <c r="P62" s="77"/>
      <c r="Q62" s="76"/>
      <c r="R62" s="76"/>
      <c r="S62" s="76"/>
      <c r="T62" s="76"/>
      <c r="U62" s="76"/>
      <c r="V62" s="76"/>
    </row>
    <row r="63" spans="1:22" ht="13.5">
      <c r="A63" s="336" t="s">
        <v>102</v>
      </c>
      <c r="B63" s="338" t="s">
        <v>103</v>
      </c>
      <c r="C63" s="338"/>
      <c r="D63" s="338"/>
      <c r="E63" s="338"/>
      <c r="F63" s="78"/>
      <c r="G63" s="79" t="s">
        <v>245</v>
      </c>
      <c r="H63" s="80"/>
      <c r="I63" s="165">
        <v>630</v>
      </c>
      <c r="J63" s="165">
        <v>210</v>
      </c>
      <c r="K63" s="165">
        <v>420</v>
      </c>
      <c r="L63" s="80"/>
      <c r="M63" s="80"/>
      <c r="N63" s="80"/>
      <c r="O63" s="80"/>
      <c r="P63" s="80"/>
      <c r="Q63" s="79"/>
      <c r="R63" s="79"/>
      <c r="S63" s="79"/>
      <c r="T63" s="79"/>
      <c r="U63" s="79"/>
      <c r="V63" s="79"/>
    </row>
    <row r="64" spans="1:22" ht="12.75">
      <c r="A64" s="337"/>
      <c r="B64" s="339" t="s">
        <v>103</v>
      </c>
      <c r="C64" s="340"/>
      <c r="D64" s="340"/>
      <c r="E64" s="341"/>
      <c r="F64" s="20" t="s">
        <v>203</v>
      </c>
      <c r="G64" s="81" t="s">
        <v>226</v>
      </c>
      <c r="H64" s="82" t="s">
        <v>227</v>
      </c>
      <c r="I64" s="84">
        <v>630</v>
      </c>
      <c r="J64" s="84">
        <v>210</v>
      </c>
      <c r="K64" s="84">
        <v>420</v>
      </c>
      <c r="L64" s="82"/>
      <c r="M64" s="163">
        <v>387</v>
      </c>
      <c r="N64" s="84">
        <v>33</v>
      </c>
      <c r="O64" s="163">
        <v>3</v>
      </c>
      <c r="P64" s="163">
        <v>3</v>
      </c>
      <c r="Q64" s="164">
        <v>3</v>
      </c>
      <c r="R64" s="164">
        <v>3</v>
      </c>
      <c r="S64" s="164">
        <v>3</v>
      </c>
      <c r="T64" s="164">
        <v>3</v>
      </c>
      <c r="U64" s="164">
        <v>3</v>
      </c>
      <c r="V64" s="164">
        <v>3</v>
      </c>
    </row>
    <row r="65" spans="1:22" ht="13.5">
      <c r="A65" s="336" t="s">
        <v>105</v>
      </c>
      <c r="B65" s="358" t="s">
        <v>106</v>
      </c>
      <c r="C65" s="359"/>
      <c r="D65" s="359"/>
      <c r="E65" s="360"/>
      <c r="F65" s="20"/>
      <c r="G65" s="20"/>
      <c r="H65" s="82"/>
      <c r="I65" s="166">
        <f>SUM(I66:I70)</f>
        <v>2197</v>
      </c>
      <c r="J65" s="166">
        <f>SUM(J66:J70)</f>
        <v>732</v>
      </c>
      <c r="K65" s="166">
        <f>SUM(K66:K70)</f>
        <v>1465</v>
      </c>
      <c r="L65" s="82"/>
      <c r="M65" s="83"/>
      <c r="N65" s="84"/>
      <c r="O65" s="82"/>
      <c r="P65" s="82"/>
      <c r="Q65" s="20"/>
      <c r="R65" s="20"/>
      <c r="S65" s="20"/>
      <c r="T65" s="20"/>
      <c r="U65" s="20"/>
      <c r="V65" s="20"/>
    </row>
    <row r="66" spans="1:22" ht="12.75">
      <c r="A66" s="337"/>
      <c r="B66" s="333" t="s">
        <v>107</v>
      </c>
      <c r="C66" s="334"/>
      <c r="D66" s="334"/>
      <c r="E66" s="335"/>
      <c r="F66" s="171" t="s">
        <v>108</v>
      </c>
      <c r="G66" s="20" t="s">
        <v>109</v>
      </c>
      <c r="H66" s="82" t="s">
        <v>90</v>
      </c>
      <c r="I66" s="84">
        <v>944</v>
      </c>
      <c r="J66" s="84">
        <v>315</v>
      </c>
      <c r="K66" s="84">
        <v>629</v>
      </c>
      <c r="L66" s="82"/>
      <c r="M66" s="84">
        <v>629</v>
      </c>
      <c r="N66" s="84"/>
      <c r="O66" s="163">
        <v>5</v>
      </c>
      <c r="P66" s="163">
        <v>5</v>
      </c>
      <c r="Q66" s="162">
        <v>4</v>
      </c>
      <c r="R66" s="162">
        <v>4</v>
      </c>
      <c r="S66" s="162">
        <v>5</v>
      </c>
      <c r="T66" s="162">
        <v>4</v>
      </c>
      <c r="U66" s="162">
        <v>4</v>
      </c>
      <c r="V66" s="162">
        <v>5</v>
      </c>
    </row>
    <row r="67" spans="1:22" ht="12.75">
      <c r="A67" s="337"/>
      <c r="B67" s="333" t="s">
        <v>110</v>
      </c>
      <c r="C67" s="334"/>
      <c r="D67" s="334"/>
      <c r="E67" s="335"/>
      <c r="F67" s="20" t="s">
        <v>111</v>
      </c>
      <c r="G67" s="20" t="s">
        <v>228</v>
      </c>
      <c r="H67" s="82" t="s">
        <v>229</v>
      </c>
      <c r="I67" s="84">
        <v>893</v>
      </c>
      <c r="J67" s="84">
        <v>297</v>
      </c>
      <c r="K67" s="84">
        <v>596</v>
      </c>
      <c r="L67" s="82"/>
      <c r="M67" s="84">
        <v>596</v>
      </c>
      <c r="N67" s="84"/>
      <c r="O67" s="163">
        <v>4</v>
      </c>
      <c r="P67" s="163">
        <v>4</v>
      </c>
      <c r="Q67" s="162">
        <v>4</v>
      </c>
      <c r="R67" s="162">
        <v>4</v>
      </c>
      <c r="S67" s="162">
        <v>4</v>
      </c>
      <c r="T67" s="162">
        <v>5</v>
      </c>
      <c r="U67" s="162">
        <v>4</v>
      </c>
      <c r="V67" s="162">
        <v>5</v>
      </c>
    </row>
    <row r="68" spans="1:22" ht="12.75">
      <c r="A68" s="337"/>
      <c r="B68" s="333" t="s">
        <v>112</v>
      </c>
      <c r="C68" s="334"/>
      <c r="D68" s="334"/>
      <c r="E68" s="335"/>
      <c r="F68" s="20" t="s">
        <v>113</v>
      </c>
      <c r="G68" s="20"/>
      <c r="H68" s="82" t="s">
        <v>90</v>
      </c>
      <c r="I68" s="84">
        <v>99</v>
      </c>
      <c r="J68" s="84">
        <v>33</v>
      </c>
      <c r="K68" s="84">
        <v>66</v>
      </c>
      <c r="L68" s="82"/>
      <c r="M68" s="84">
        <v>66</v>
      </c>
      <c r="N68" s="84"/>
      <c r="O68" s="82"/>
      <c r="P68" s="82"/>
      <c r="Q68" s="20"/>
      <c r="R68" s="20"/>
      <c r="S68" s="20"/>
      <c r="T68" s="20"/>
      <c r="U68" s="162">
        <v>2</v>
      </c>
      <c r="V68" s="162">
        <v>2</v>
      </c>
    </row>
    <row r="69" spans="1:22" ht="12.75">
      <c r="A69" s="337"/>
      <c r="B69" s="333" t="s">
        <v>114</v>
      </c>
      <c r="C69" s="334"/>
      <c r="D69" s="334"/>
      <c r="E69" s="335"/>
      <c r="F69" s="20"/>
      <c r="G69" s="20" t="s">
        <v>252</v>
      </c>
      <c r="H69" s="82" t="s">
        <v>229</v>
      </c>
      <c r="I69" s="84">
        <v>213</v>
      </c>
      <c r="J69" s="84">
        <v>71</v>
      </c>
      <c r="K69" s="84">
        <v>142</v>
      </c>
      <c r="L69" s="82"/>
      <c r="M69" s="84">
        <v>142</v>
      </c>
      <c r="N69" s="84"/>
      <c r="O69" s="82"/>
      <c r="P69" s="82"/>
      <c r="Q69" s="20"/>
      <c r="R69" s="162">
        <v>2</v>
      </c>
      <c r="S69" s="162">
        <v>2</v>
      </c>
      <c r="T69" s="162">
        <v>2</v>
      </c>
      <c r="U69" s="162">
        <v>2</v>
      </c>
      <c r="V69" s="20"/>
    </row>
    <row r="70" spans="1:22" ht="12.75">
      <c r="A70" s="347"/>
      <c r="B70" s="245" t="s">
        <v>117</v>
      </c>
      <c r="C70" s="246"/>
      <c r="D70" s="246"/>
      <c r="E70" s="247"/>
      <c r="F70" s="20"/>
      <c r="G70" s="20"/>
      <c r="H70" s="82" t="s">
        <v>104</v>
      </c>
      <c r="I70" s="84">
        <v>48</v>
      </c>
      <c r="J70" s="84">
        <v>16</v>
      </c>
      <c r="K70" s="84">
        <v>32</v>
      </c>
      <c r="L70" s="82"/>
      <c r="M70" s="84">
        <v>32</v>
      </c>
      <c r="N70" s="84"/>
      <c r="O70" s="82"/>
      <c r="P70" s="82"/>
      <c r="Q70" s="162">
        <v>2</v>
      </c>
      <c r="R70" s="162"/>
      <c r="S70" s="20"/>
      <c r="T70" s="20"/>
      <c r="U70" s="20"/>
      <c r="V70" s="20"/>
    </row>
    <row r="71" spans="1:22" ht="13.5">
      <c r="A71" s="336" t="s">
        <v>213</v>
      </c>
      <c r="B71" s="546" t="s">
        <v>214</v>
      </c>
      <c r="C71" s="547"/>
      <c r="D71" s="547"/>
      <c r="E71" s="548"/>
      <c r="F71" s="20"/>
      <c r="G71" s="20"/>
      <c r="H71" s="82"/>
      <c r="I71" s="191">
        <f>SUM(I72:I74)</f>
        <v>609</v>
      </c>
      <c r="J71" s="191">
        <f>SUM(J72:J74)</f>
        <v>203</v>
      </c>
      <c r="K71" s="191">
        <f>SUM(K72:K74)</f>
        <v>406</v>
      </c>
      <c r="L71" s="82"/>
      <c r="M71" s="83"/>
      <c r="N71" s="84"/>
      <c r="O71" s="82"/>
      <c r="P71" s="82"/>
      <c r="Q71" s="162"/>
      <c r="R71" s="162"/>
      <c r="S71" s="20"/>
      <c r="T71" s="20"/>
      <c r="U71" s="20"/>
      <c r="V71" s="20"/>
    </row>
    <row r="72" spans="1:22" ht="12.75">
      <c r="A72" s="337"/>
      <c r="B72" s="245" t="s">
        <v>215</v>
      </c>
      <c r="C72" s="246"/>
      <c r="D72" s="246"/>
      <c r="E72" s="247"/>
      <c r="F72" s="20"/>
      <c r="G72" s="20"/>
      <c r="H72" s="22" t="s">
        <v>202</v>
      </c>
      <c r="I72" s="21">
        <v>504</v>
      </c>
      <c r="J72" s="21">
        <v>168</v>
      </c>
      <c r="K72" s="21">
        <v>336</v>
      </c>
      <c r="L72" s="21"/>
      <c r="M72" s="21">
        <v>336</v>
      </c>
      <c r="N72" s="21"/>
      <c r="O72" s="67">
        <v>2</v>
      </c>
      <c r="P72" s="67">
        <v>2</v>
      </c>
      <c r="Q72" s="67">
        <v>2</v>
      </c>
      <c r="R72" s="67">
        <v>3</v>
      </c>
      <c r="S72" s="67">
        <v>2</v>
      </c>
      <c r="T72" s="67">
        <v>3</v>
      </c>
      <c r="U72" s="67">
        <v>2</v>
      </c>
      <c r="V72" s="67">
        <v>3</v>
      </c>
    </row>
    <row r="73" spans="1:22" ht="12.75">
      <c r="A73" s="337"/>
      <c r="B73" s="245" t="s">
        <v>216</v>
      </c>
      <c r="C73" s="246"/>
      <c r="D73" s="246"/>
      <c r="E73" s="247"/>
      <c r="F73" s="20"/>
      <c r="G73" s="162">
        <v>2</v>
      </c>
      <c r="H73" s="163">
        <v>1</v>
      </c>
      <c r="I73" s="84">
        <v>54</v>
      </c>
      <c r="J73" s="84">
        <v>18</v>
      </c>
      <c r="K73" s="84">
        <v>36</v>
      </c>
      <c r="L73" s="82"/>
      <c r="M73" s="84">
        <v>36</v>
      </c>
      <c r="N73" s="84"/>
      <c r="O73" s="163">
        <v>1</v>
      </c>
      <c r="P73" s="163">
        <v>1</v>
      </c>
      <c r="Q73" s="162"/>
      <c r="R73" s="162"/>
      <c r="S73" s="20"/>
      <c r="T73" s="20"/>
      <c r="U73" s="20"/>
      <c r="V73" s="20"/>
    </row>
    <row r="74" spans="1:22" ht="12.75">
      <c r="A74" s="347"/>
      <c r="B74" s="245" t="s">
        <v>141</v>
      </c>
      <c r="C74" s="246"/>
      <c r="D74" s="246"/>
      <c r="E74" s="247"/>
      <c r="F74" s="20"/>
      <c r="G74" s="21">
        <v>8</v>
      </c>
      <c r="H74" s="22"/>
      <c r="I74" s="21">
        <v>51</v>
      </c>
      <c r="J74" s="21">
        <v>17</v>
      </c>
      <c r="K74" s="21">
        <v>34</v>
      </c>
      <c r="L74" s="21"/>
      <c r="M74" s="21">
        <v>34</v>
      </c>
      <c r="N74" s="21"/>
      <c r="O74" s="21"/>
      <c r="P74" s="21"/>
      <c r="Q74" s="21"/>
      <c r="R74" s="21"/>
      <c r="S74" s="21"/>
      <c r="T74" s="21"/>
      <c r="U74" s="21"/>
      <c r="V74" s="21">
        <v>2</v>
      </c>
    </row>
    <row r="75" spans="1:22" ht="13.5">
      <c r="A75" s="85"/>
      <c r="B75" s="281" t="s">
        <v>217</v>
      </c>
      <c r="C75" s="282"/>
      <c r="D75" s="282"/>
      <c r="E75" s="283"/>
      <c r="F75" s="86"/>
      <c r="G75" s="86"/>
      <c r="H75" s="87"/>
      <c r="I75" s="87"/>
      <c r="J75" s="87"/>
      <c r="K75" s="87"/>
      <c r="L75" s="87"/>
      <c r="M75" s="87"/>
      <c r="N75" s="87"/>
      <c r="O75" s="45">
        <f>SUM(O64:O74)</f>
        <v>15</v>
      </c>
      <c r="P75" s="45">
        <f aca="true" t="shared" si="4" ref="P75:V75">SUM(P64:P74)</f>
        <v>15</v>
      </c>
      <c r="Q75" s="45">
        <f t="shared" si="4"/>
        <v>15</v>
      </c>
      <c r="R75" s="45">
        <f t="shared" si="4"/>
        <v>16</v>
      </c>
      <c r="S75" s="45">
        <f t="shared" si="4"/>
        <v>16</v>
      </c>
      <c r="T75" s="45">
        <f t="shared" si="4"/>
        <v>17</v>
      </c>
      <c r="U75" s="45">
        <f t="shared" si="4"/>
        <v>17</v>
      </c>
      <c r="V75" s="45">
        <f t="shared" si="4"/>
        <v>20</v>
      </c>
    </row>
    <row r="76" spans="1:22" ht="15">
      <c r="A76" s="88" t="s">
        <v>118</v>
      </c>
      <c r="B76" s="355" t="s">
        <v>119</v>
      </c>
      <c r="C76" s="356"/>
      <c r="D76" s="356"/>
      <c r="E76" s="357"/>
      <c r="F76" s="81"/>
      <c r="G76" s="81"/>
      <c r="H76" s="82"/>
      <c r="I76" s="167">
        <f>I77+I83</f>
        <v>567</v>
      </c>
      <c r="J76" s="167">
        <f>J77+J83</f>
        <v>189</v>
      </c>
      <c r="K76" s="167">
        <f>K77+K83</f>
        <v>378</v>
      </c>
      <c r="L76" s="82"/>
      <c r="M76" s="82"/>
      <c r="N76" s="82"/>
      <c r="O76" s="82"/>
      <c r="P76" s="82"/>
      <c r="Q76" s="81"/>
      <c r="R76" s="81"/>
      <c r="S76" s="81"/>
      <c r="T76" s="81"/>
      <c r="U76" s="81"/>
      <c r="V76" s="81"/>
    </row>
    <row r="77" spans="1:22" ht="13.5">
      <c r="A77" s="362" t="s">
        <v>120</v>
      </c>
      <c r="B77" s="364" t="s">
        <v>121</v>
      </c>
      <c r="C77" s="365"/>
      <c r="D77" s="365"/>
      <c r="E77" s="366"/>
      <c r="F77" s="268"/>
      <c r="G77" s="268" t="s">
        <v>113</v>
      </c>
      <c r="H77" s="378"/>
      <c r="I77" s="331">
        <f>SUM(I79:I82)</f>
        <v>212</v>
      </c>
      <c r="J77" s="331">
        <f>SUM(J79:J82)</f>
        <v>71</v>
      </c>
      <c r="K77" s="331">
        <f>SUM(K79:K82)</f>
        <v>141</v>
      </c>
      <c r="L77" s="378"/>
      <c r="M77" s="378"/>
      <c r="N77" s="378"/>
      <c r="O77" s="378"/>
      <c r="P77" s="378"/>
      <c r="Q77" s="268"/>
      <c r="R77" s="268"/>
      <c r="S77" s="268"/>
      <c r="T77" s="268"/>
      <c r="U77" s="268"/>
      <c r="V77" s="267"/>
    </row>
    <row r="78" spans="1:22" ht="13.5">
      <c r="A78" s="363"/>
      <c r="B78" s="371" t="s">
        <v>122</v>
      </c>
      <c r="C78" s="372"/>
      <c r="D78" s="372"/>
      <c r="E78" s="373"/>
      <c r="F78" s="269"/>
      <c r="G78" s="269"/>
      <c r="H78" s="379"/>
      <c r="I78" s="332"/>
      <c r="J78" s="332"/>
      <c r="K78" s="332"/>
      <c r="L78" s="379"/>
      <c r="M78" s="379"/>
      <c r="N78" s="379"/>
      <c r="O78" s="379"/>
      <c r="P78" s="379"/>
      <c r="Q78" s="269"/>
      <c r="R78" s="269"/>
      <c r="S78" s="269"/>
      <c r="T78" s="269"/>
      <c r="U78" s="269"/>
      <c r="V78" s="267"/>
    </row>
    <row r="79" spans="1:22" ht="12.75">
      <c r="A79" s="363"/>
      <c r="B79" s="377" t="s">
        <v>123</v>
      </c>
      <c r="C79" s="377"/>
      <c r="D79" s="377"/>
      <c r="E79" s="377"/>
      <c r="F79" s="89" t="s">
        <v>42</v>
      </c>
      <c r="G79" s="89"/>
      <c r="H79" s="90" t="s">
        <v>104</v>
      </c>
      <c r="I79" s="168">
        <v>108</v>
      </c>
      <c r="J79" s="168">
        <v>36</v>
      </c>
      <c r="K79" s="163">
        <v>72</v>
      </c>
      <c r="L79" s="163">
        <v>72</v>
      </c>
      <c r="M79" s="82"/>
      <c r="N79" s="82"/>
      <c r="O79" s="82"/>
      <c r="P79" s="82"/>
      <c r="Q79" s="164">
        <v>2</v>
      </c>
      <c r="R79" s="164">
        <v>2</v>
      </c>
      <c r="S79" s="81"/>
      <c r="T79" s="81"/>
      <c r="U79" s="81"/>
      <c r="V79" s="81"/>
    </row>
    <row r="80" spans="1:22" ht="12.75">
      <c r="A80" s="363"/>
      <c r="B80" s="370" t="s">
        <v>124</v>
      </c>
      <c r="C80" s="370"/>
      <c r="D80" s="370"/>
      <c r="E80" s="370"/>
      <c r="F80" s="89" t="s">
        <v>115</v>
      </c>
      <c r="G80" s="89"/>
      <c r="H80" s="89" t="s">
        <v>116</v>
      </c>
      <c r="I80" s="169">
        <v>53</v>
      </c>
      <c r="J80" s="169">
        <v>18</v>
      </c>
      <c r="K80" s="164">
        <v>35</v>
      </c>
      <c r="L80" s="164">
        <v>35</v>
      </c>
      <c r="M80" s="81"/>
      <c r="N80" s="81"/>
      <c r="O80" s="81"/>
      <c r="P80" s="81"/>
      <c r="Q80" s="81"/>
      <c r="R80" s="81"/>
      <c r="S80" s="164">
        <v>1</v>
      </c>
      <c r="T80" s="164">
        <v>1</v>
      </c>
      <c r="U80" s="81"/>
      <c r="V80" s="81"/>
    </row>
    <row r="81" spans="1:22" ht="12.75">
      <c r="A81" s="363"/>
      <c r="B81" s="374" t="s">
        <v>126</v>
      </c>
      <c r="C81" s="375"/>
      <c r="D81" s="375"/>
      <c r="E81" s="376"/>
      <c r="F81" s="268"/>
      <c r="G81" s="268"/>
      <c r="H81" s="268"/>
      <c r="I81" s="348">
        <v>51</v>
      </c>
      <c r="J81" s="348">
        <v>17</v>
      </c>
      <c r="K81" s="361">
        <v>34</v>
      </c>
      <c r="L81" s="351"/>
      <c r="M81" s="361">
        <v>34</v>
      </c>
      <c r="N81" s="351"/>
      <c r="O81" s="351"/>
      <c r="P81" s="351"/>
      <c r="Q81" s="351"/>
      <c r="R81" s="351"/>
      <c r="S81" s="351"/>
      <c r="T81" s="351"/>
      <c r="U81" s="351"/>
      <c r="V81" s="361">
        <v>2</v>
      </c>
    </row>
    <row r="82" spans="1:22" ht="12.75">
      <c r="A82" s="363"/>
      <c r="B82" s="367" t="s">
        <v>127</v>
      </c>
      <c r="C82" s="368"/>
      <c r="D82" s="368"/>
      <c r="E82" s="369"/>
      <c r="F82" s="269"/>
      <c r="G82" s="269"/>
      <c r="H82" s="269"/>
      <c r="I82" s="269"/>
      <c r="J82" s="269"/>
      <c r="K82" s="352"/>
      <c r="L82" s="352"/>
      <c r="M82" s="352"/>
      <c r="N82" s="352"/>
      <c r="O82" s="352"/>
      <c r="P82" s="352"/>
      <c r="Q82" s="352"/>
      <c r="R82" s="352"/>
      <c r="S82" s="352"/>
      <c r="T82" s="352"/>
      <c r="U82" s="352"/>
      <c r="V82" s="352"/>
    </row>
    <row r="83" spans="1:22" ht="13.5">
      <c r="A83" s="437" t="s">
        <v>128</v>
      </c>
      <c r="B83" s="371" t="s">
        <v>129</v>
      </c>
      <c r="C83" s="372"/>
      <c r="D83" s="372"/>
      <c r="E83" s="373"/>
      <c r="F83" s="378"/>
      <c r="G83" s="378" t="s">
        <v>113</v>
      </c>
      <c r="H83" s="378"/>
      <c r="I83" s="382">
        <f>SUM(I85:I88)</f>
        <v>355</v>
      </c>
      <c r="J83" s="382">
        <f>SUM(J85:J88)</f>
        <v>118</v>
      </c>
      <c r="K83" s="382">
        <f>SUM(K85:K88)</f>
        <v>237</v>
      </c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</row>
    <row r="84" spans="1:22" ht="13.5">
      <c r="A84" s="438"/>
      <c r="B84" s="371" t="s">
        <v>130</v>
      </c>
      <c r="C84" s="372"/>
      <c r="D84" s="372"/>
      <c r="E84" s="373"/>
      <c r="F84" s="379"/>
      <c r="G84" s="379"/>
      <c r="H84" s="379"/>
      <c r="I84" s="383"/>
      <c r="J84" s="383"/>
      <c r="K84" s="383"/>
      <c r="L84" s="269"/>
      <c r="M84" s="269"/>
      <c r="N84" s="269"/>
      <c r="O84" s="269"/>
      <c r="P84" s="269"/>
      <c r="Q84" s="269"/>
      <c r="R84" s="269"/>
      <c r="S84" s="269"/>
      <c r="T84" s="269"/>
      <c r="U84" s="269"/>
      <c r="V84" s="269"/>
    </row>
    <row r="85" spans="1:22" ht="12.75">
      <c r="A85" s="439"/>
      <c r="B85" s="419" t="s">
        <v>246</v>
      </c>
      <c r="C85" s="420"/>
      <c r="D85" s="420"/>
      <c r="E85" s="421"/>
      <c r="F85" s="89"/>
      <c r="G85" s="89" t="s">
        <v>113</v>
      </c>
      <c r="H85" s="89" t="s">
        <v>249</v>
      </c>
      <c r="I85" s="169">
        <v>151</v>
      </c>
      <c r="J85" s="169">
        <v>50</v>
      </c>
      <c r="K85" s="168">
        <v>101</v>
      </c>
      <c r="L85" s="90"/>
      <c r="M85" s="168">
        <v>101</v>
      </c>
      <c r="N85" s="90"/>
      <c r="O85" s="90"/>
      <c r="P85" s="90"/>
      <c r="Q85" s="90"/>
      <c r="R85" s="90"/>
      <c r="S85" s="168">
        <v>1</v>
      </c>
      <c r="T85" s="168">
        <v>1</v>
      </c>
      <c r="U85" s="168">
        <v>2</v>
      </c>
      <c r="V85" s="168">
        <v>2</v>
      </c>
    </row>
    <row r="86" spans="1:22" ht="12.75">
      <c r="A86" s="439"/>
      <c r="B86" s="419" t="s">
        <v>247</v>
      </c>
      <c r="C86" s="420"/>
      <c r="D86" s="420"/>
      <c r="E86" s="421"/>
      <c r="F86" s="89"/>
      <c r="G86" s="89" t="s">
        <v>250</v>
      </c>
      <c r="H86" s="89" t="s">
        <v>251</v>
      </c>
      <c r="I86" s="169">
        <v>151</v>
      </c>
      <c r="J86" s="169">
        <v>50</v>
      </c>
      <c r="K86" s="168">
        <v>101</v>
      </c>
      <c r="L86" s="90"/>
      <c r="M86" s="168">
        <v>101</v>
      </c>
      <c r="N86" s="90"/>
      <c r="O86" s="90"/>
      <c r="P86" s="90"/>
      <c r="Q86" s="90"/>
      <c r="R86" s="90"/>
      <c r="S86" s="168">
        <v>1</v>
      </c>
      <c r="T86" s="168">
        <v>1</v>
      </c>
      <c r="U86" s="168">
        <v>2</v>
      </c>
      <c r="V86" s="168">
        <v>2</v>
      </c>
    </row>
    <row r="87" spans="1:23" ht="12.75">
      <c r="A87" s="439"/>
      <c r="B87" s="374" t="s">
        <v>131</v>
      </c>
      <c r="C87" s="375"/>
      <c r="D87" s="375"/>
      <c r="E87" s="376"/>
      <c r="F87" s="268" t="s">
        <v>115</v>
      </c>
      <c r="G87" s="268"/>
      <c r="H87" s="268" t="s">
        <v>116</v>
      </c>
      <c r="I87" s="348">
        <v>53</v>
      </c>
      <c r="J87" s="348">
        <v>18</v>
      </c>
      <c r="K87" s="409">
        <v>35</v>
      </c>
      <c r="L87" s="409">
        <v>35</v>
      </c>
      <c r="M87" s="378"/>
      <c r="N87" s="378"/>
      <c r="O87" s="378"/>
      <c r="P87" s="378"/>
      <c r="Q87" s="378"/>
      <c r="R87" s="378"/>
      <c r="S87" s="409">
        <v>1</v>
      </c>
      <c r="T87" s="409">
        <v>1</v>
      </c>
      <c r="U87" s="378"/>
      <c r="V87" s="378"/>
      <c r="W87" s="161"/>
    </row>
    <row r="88" spans="1:23" ht="12.75">
      <c r="A88" s="439"/>
      <c r="B88" s="367" t="s">
        <v>132</v>
      </c>
      <c r="C88" s="368"/>
      <c r="D88" s="368"/>
      <c r="E88" s="369"/>
      <c r="F88" s="405"/>
      <c r="G88" s="405"/>
      <c r="H88" s="405"/>
      <c r="I88" s="405"/>
      <c r="J88" s="405"/>
      <c r="K88" s="406"/>
      <c r="L88" s="406"/>
      <c r="M88" s="406"/>
      <c r="N88" s="406"/>
      <c r="O88" s="406"/>
      <c r="P88" s="406"/>
      <c r="Q88" s="406"/>
      <c r="R88" s="406"/>
      <c r="S88" s="406"/>
      <c r="T88" s="406"/>
      <c r="U88" s="406"/>
      <c r="V88" s="406"/>
      <c r="W88" s="161"/>
    </row>
    <row r="89" spans="1:23" ht="13.5">
      <c r="A89" s="440"/>
      <c r="B89" s="281" t="s">
        <v>217</v>
      </c>
      <c r="C89" s="282"/>
      <c r="D89" s="282"/>
      <c r="E89" s="283"/>
      <c r="F89" s="91"/>
      <c r="G89" s="91"/>
      <c r="H89" s="91"/>
      <c r="I89" s="91"/>
      <c r="J89" s="91"/>
      <c r="K89" s="91"/>
      <c r="L89" s="91"/>
      <c r="M89" s="91"/>
      <c r="N89" s="91"/>
      <c r="O89" s="170">
        <f aca="true" t="shared" si="5" ref="O89:V89">SUM(O79:O88)</f>
        <v>0</v>
      </c>
      <c r="P89" s="170">
        <f t="shared" si="5"/>
        <v>0</v>
      </c>
      <c r="Q89" s="170">
        <f t="shared" si="5"/>
        <v>2</v>
      </c>
      <c r="R89" s="170">
        <f t="shared" si="5"/>
        <v>2</v>
      </c>
      <c r="S89" s="170">
        <f t="shared" si="5"/>
        <v>4</v>
      </c>
      <c r="T89" s="170">
        <f t="shared" si="5"/>
        <v>4</v>
      </c>
      <c r="U89" s="170">
        <f t="shared" si="5"/>
        <v>4</v>
      </c>
      <c r="V89" s="170">
        <f t="shared" si="5"/>
        <v>6</v>
      </c>
      <c r="W89" s="161"/>
    </row>
    <row r="90" spans="1:23" ht="13.5">
      <c r="A90" s="195"/>
      <c r="B90" s="192"/>
      <c r="C90" s="193"/>
      <c r="D90" s="193"/>
      <c r="E90" s="194"/>
      <c r="F90" s="91"/>
      <c r="G90" s="91"/>
      <c r="H90" s="91"/>
      <c r="I90" s="91"/>
      <c r="J90" s="91"/>
      <c r="K90" s="91"/>
      <c r="L90" s="91"/>
      <c r="M90" s="91"/>
      <c r="N90" s="91"/>
      <c r="O90" s="170"/>
      <c r="P90" s="170"/>
      <c r="Q90" s="170"/>
      <c r="R90" s="170"/>
      <c r="S90" s="170"/>
      <c r="T90" s="170"/>
      <c r="U90" s="170"/>
      <c r="V90" s="170"/>
      <c r="W90" s="161"/>
    </row>
    <row r="91" spans="1:23" ht="12.75">
      <c r="A91" s="62">
        <v>1</v>
      </c>
      <c r="B91" s="290">
        <v>2</v>
      </c>
      <c r="C91" s="290"/>
      <c r="D91" s="290"/>
      <c r="E91" s="290"/>
      <c r="F91" s="62">
        <v>3</v>
      </c>
      <c r="G91" s="62">
        <v>4</v>
      </c>
      <c r="H91" s="62">
        <v>5</v>
      </c>
      <c r="I91" s="62">
        <v>6</v>
      </c>
      <c r="J91" s="62">
        <v>7</v>
      </c>
      <c r="K91" s="62">
        <v>8</v>
      </c>
      <c r="L91" s="62">
        <v>9</v>
      </c>
      <c r="M91" s="62">
        <v>10</v>
      </c>
      <c r="N91" s="62">
        <v>11</v>
      </c>
      <c r="O91" s="62">
        <v>12</v>
      </c>
      <c r="P91" s="62">
        <v>13</v>
      </c>
      <c r="Q91" s="62">
        <v>14</v>
      </c>
      <c r="R91" s="62">
        <v>15</v>
      </c>
      <c r="S91" s="62">
        <v>16</v>
      </c>
      <c r="T91" s="62">
        <v>17</v>
      </c>
      <c r="U91" s="62">
        <v>18</v>
      </c>
      <c r="V91" s="62">
        <v>19</v>
      </c>
      <c r="W91" s="161"/>
    </row>
    <row r="92" spans="1:23" ht="11.25" customHeight="1">
      <c r="A92" s="342" t="s">
        <v>204</v>
      </c>
      <c r="B92" s="435" t="s">
        <v>133</v>
      </c>
      <c r="C92" s="436"/>
      <c r="D92" s="436"/>
      <c r="E92" s="436"/>
      <c r="F92" s="407"/>
      <c r="G92" s="407"/>
      <c r="H92" s="407"/>
      <c r="I92" s="380">
        <f>SUM(I95:I97)</f>
        <v>147</v>
      </c>
      <c r="J92" s="380">
        <f>SUM(J95:J97)</f>
        <v>49</v>
      </c>
      <c r="K92" s="380">
        <f>SUM(K95:K97)</f>
        <v>98</v>
      </c>
      <c r="L92" s="407"/>
      <c r="M92" s="407"/>
      <c r="N92" s="407"/>
      <c r="O92" s="410"/>
      <c r="P92" s="410"/>
      <c r="Q92" s="410"/>
      <c r="R92" s="410"/>
      <c r="S92" s="410"/>
      <c r="T92" s="410"/>
      <c r="U92" s="410"/>
      <c r="V92" s="410"/>
      <c r="W92" s="161"/>
    </row>
    <row r="93" spans="1:23" ht="11.25" customHeight="1">
      <c r="A93" s="343"/>
      <c r="B93" s="433" t="s">
        <v>134</v>
      </c>
      <c r="C93" s="434"/>
      <c r="D93" s="434"/>
      <c r="E93" s="434"/>
      <c r="F93" s="408"/>
      <c r="G93" s="408"/>
      <c r="H93" s="408"/>
      <c r="I93" s="381"/>
      <c r="J93" s="381"/>
      <c r="K93" s="381"/>
      <c r="L93" s="408"/>
      <c r="M93" s="408"/>
      <c r="N93" s="408"/>
      <c r="O93" s="425"/>
      <c r="P93" s="425"/>
      <c r="Q93" s="425"/>
      <c r="R93" s="425"/>
      <c r="S93" s="425"/>
      <c r="T93" s="425"/>
      <c r="U93" s="425"/>
      <c r="V93" s="425"/>
      <c r="W93" s="161"/>
    </row>
    <row r="94" spans="1:23" ht="13.5">
      <c r="A94" s="437" t="s">
        <v>135</v>
      </c>
      <c r="B94" s="413" t="s">
        <v>136</v>
      </c>
      <c r="C94" s="414"/>
      <c r="D94" s="414"/>
      <c r="E94" s="415"/>
      <c r="F94" s="35"/>
      <c r="G94" s="35"/>
      <c r="H94" s="35"/>
      <c r="I94" s="92">
        <v>147</v>
      </c>
      <c r="J94" s="92">
        <v>49</v>
      </c>
      <c r="K94" s="92">
        <v>98</v>
      </c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161"/>
    </row>
    <row r="95" spans="1:22" ht="12.75">
      <c r="A95" s="438"/>
      <c r="B95" s="250" t="s">
        <v>137</v>
      </c>
      <c r="C95" s="251"/>
      <c r="D95" s="251"/>
      <c r="E95" s="198"/>
      <c r="F95" s="21"/>
      <c r="G95" s="21">
        <v>8</v>
      </c>
      <c r="H95" s="21">
        <v>7</v>
      </c>
      <c r="I95" s="21">
        <v>99</v>
      </c>
      <c r="J95" s="21">
        <v>33</v>
      </c>
      <c r="K95" s="21">
        <v>66</v>
      </c>
      <c r="L95" s="21">
        <v>66</v>
      </c>
      <c r="M95" s="21"/>
      <c r="N95" s="21"/>
      <c r="O95" s="21"/>
      <c r="P95" s="21"/>
      <c r="Q95" s="21"/>
      <c r="R95" s="21"/>
      <c r="S95" s="21"/>
      <c r="T95" s="21"/>
      <c r="U95" s="21">
        <v>2</v>
      </c>
      <c r="V95" s="21">
        <v>2</v>
      </c>
    </row>
    <row r="96" spans="1:22" ht="12.75">
      <c r="A96" s="438"/>
      <c r="B96" s="250" t="s">
        <v>138</v>
      </c>
      <c r="C96" s="251"/>
      <c r="D96" s="251"/>
      <c r="E96" s="198"/>
      <c r="F96" s="254"/>
      <c r="G96" s="254">
        <v>7</v>
      </c>
      <c r="H96" s="254"/>
      <c r="I96" s="254">
        <v>48</v>
      </c>
      <c r="J96" s="254">
        <v>16</v>
      </c>
      <c r="K96" s="254">
        <v>32</v>
      </c>
      <c r="L96" s="254">
        <v>32</v>
      </c>
      <c r="M96" s="254"/>
      <c r="N96" s="254"/>
      <c r="O96" s="254"/>
      <c r="P96" s="254"/>
      <c r="Q96" s="254"/>
      <c r="R96" s="254"/>
      <c r="S96" s="254"/>
      <c r="T96" s="254"/>
      <c r="U96" s="254">
        <v>2</v>
      </c>
      <c r="V96" s="254"/>
    </row>
    <row r="97" spans="1:22" ht="12.75">
      <c r="A97" s="438"/>
      <c r="B97" s="286" t="s">
        <v>139</v>
      </c>
      <c r="C97" s="287"/>
      <c r="D97" s="287"/>
      <c r="E97" s="288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</row>
    <row r="98" spans="1:22" ht="10.5" customHeight="1">
      <c r="A98" s="93"/>
      <c r="B98" s="429" t="s">
        <v>217</v>
      </c>
      <c r="C98" s="284"/>
      <c r="D98" s="284"/>
      <c r="E98" s="285"/>
      <c r="F98" s="86"/>
      <c r="G98" s="86"/>
      <c r="H98" s="94"/>
      <c r="I98" s="86"/>
      <c r="J98" s="86"/>
      <c r="K98" s="86"/>
      <c r="L98" s="86"/>
      <c r="M98" s="86"/>
      <c r="N98" s="86"/>
      <c r="O98" s="16">
        <f aca="true" t="shared" si="6" ref="O98:V98">SUM(O95:O97)</f>
        <v>0</v>
      </c>
      <c r="P98" s="16">
        <f t="shared" si="6"/>
        <v>0</v>
      </c>
      <c r="Q98" s="16">
        <f t="shared" si="6"/>
        <v>0</v>
      </c>
      <c r="R98" s="16">
        <f t="shared" si="6"/>
        <v>0</v>
      </c>
      <c r="S98" s="16">
        <f t="shared" si="6"/>
        <v>0</v>
      </c>
      <c r="T98" s="16">
        <f t="shared" si="6"/>
        <v>0</v>
      </c>
      <c r="U98" s="16">
        <f t="shared" si="6"/>
        <v>4</v>
      </c>
      <c r="V98" s="16">
        <f t="shared" si="6"/>
        <v>2</v>
      </c>
    </row>
    <row r="99" spans="1:22" ht="10.5" customHeight="1">
      <c r="A99" s="172"/>
      <c r="B99" s="429" t="s">
        <v>218</v>
      </c>
      <c r="C99" s="284"/>
      <c r="D99" s="284"/>
      <c r="E99" s="285"/>
      <c r="F99" s="95"/>
      <c r="G99" s="51"/>
      <c r="H99" s="96"/>
      <c r="I99" s="86"/>
      <c r="J99" s="86"/>
      <c r="K99" s="86"/>
      <c r="L99" s="51"/>
      <c r="M99" s="51"/>
      <c r="N99" s="51"/>
      <c r="O99" s="170">
        <f aca="true" t="shared" si="7" ref="O99:V99">O32+O41+O47+O59+O75+O89+O98</f>
        <v>36</v>
      </c>
      <c r="P99" s="170">
        <f t="shared" si="7"/>
        <v>36</v>
      </c>
      <c r="Q99" s="170">
        <f t="shared" si="7"/>
        <v>36</v>
      </c>
      <c r="R99" s="170">
        <f t="shared" si="7"/>
        <v>36</v>
      </c>
      <c r="S99" s="170">
        <f t="shared" si="7"/>
        <v>36</v>
      </c>
      <c r="T99" s="170">
        <f t="shared" si="7"/>
        <v>36</v>
      </c>
      <c r="U99" s="170">
        <f t="shared" si="7"/>
        <v>36</v>
      </c>
      <c r="V99" s="170">
        <f t="shared" si="7"/>
        <v>36</v>
      </c>
    </row>
    <row r="100" spans="1:22" ht="12.75" customHeight="1">
      <c r="A100" s="455"/>
      <c r="B100" s="430" t="s">
        <v>238</v>
      </c>
      <c r="C100" s="431"/>
      <c r="D100" s="431"/>
      <c r="E100" s="432"/>
      <c r="F100" s="410"/>
      <c r="G100" s="410"/>
      <c r="H100" s="449"/>
      <c r="I100" s="451">
        <f>I33+I11</f>
        <v>7560</v>
      </c>
      <c r="J100" s="451">
        <f>J33+J11</f>
        <v>2520</v>
      </c>
      <c r="K100" s="451">
        <f>K33+K11</f>
        <v>5040</v>
      </c>
      <c r="L100" s="410"/>
      <c r="M100" s="410"/>
      <c r="N100" s="410"/>
      <c r="O100" s="446"/>
      <c r="P100" s="446"/>
      <c r="Q100" s="446"/>
      <c r="R100" s="446"/>
      <c r="S100" s="446"/>
      <c r="T100" s="446"/>
      <c r="U100" s="446"/>
      <c r="V100" s="446"/>
    </row>
    <row r="101" spans="1:22" ht="12.75" customHeight="1">
      <c r="A101" s="456"/>
      <c r="B101" s="416" t="s">
        <v>239</v>
      </c>
      <c r="C101" s="417"/>
      <c r="D101" s="417"/>
      <c r="E101" s="418"/>
      <c r="F101" s="411"/>
      <c r="G101" s="411"/>
      <c r="H101" s="450"/>
      <c r="I101" s="452"/>
      <c r="J101" s="452"/>
      <c r="K101" s="452"/>
      <c r="L101" s="411"/>
      <c r="M101" s="411"/>
      <c r="N101" s="411"/>
      <c r="O101" s="447"/>
      <c r="P101" s="447"/>
      <c r="Q101" s="447"/>
      <c r="R101" s="447"/>
      <c r="S101" s="447"/>
      <c r="T101" s="447"/>
      <c r="U101" s="447"/>
      <c r="V101" s="447"/>
    </row>
    <row r="102" spans="1:22" ht="12.75" customHeight="1">
      <c r="A102" s="457"/>
      <c r="B102" s="426" t="s">
        <v>233</v>
      </c>
      <c r="C102" s="427"/>
      <c r="D102" s="427"/>
      <c r="E102" s="428"/>
      <c r="F102" s="411"/>
      <c r="G102" s="411"/>
      <c r="H102" s="450"/>
      <c r="I102" s="452"/>
      <c r="J102" s="452"/>
      <c r="K102" s="452"/>
      <c r="L102" s="411"/>
      <c r="M102" s="411"/>
      <c r="N102" s="411"/>
      <c r="O102" s="448"/>
      <c r="P102" s="448"/>
      <c r="Q102" s="448"/>
      <c r="R102" s="448"/>
      <c r="S102" s="448"/>
      <c r="T102" s="448"/>
      <c r="U102" s="448"/>
      <c r="V102" s="448"/>
    </row>
    <row r="103" spans="1:22" ht="12" customHeight="1">
      <c r="A103" s="441"/>
      <c r="B103" s="358" t="s">
        <v>142</v>
      </c>
      <c r="C103" s="359"/>
      <c r="D103" s="359"/>
      <c r="E103" s="360"/>
      <c r="F103" s="410"/>
      <c r="G103" s="410"/>
      <c r="H103" s="461"/>
      <c r="I103" s="458"/>
      <c r="J103" s="458"/>
      <c r="K103" s="468"/>
      <c r="L103" s="453"/>
      <c r="M103" s="410"/>
      <c r="N103" s="410"/>
      <c r="O103" s="466">
        <v>54</v>
      </c>
      <c r="P103" s="459">
        <v>54</v>
      </c>
      <c r="Q103" s="459">
        <v>54</v>
      </c>
      <c r="R103" s="459">
        <v>54</v>
      </c>
      <c r="S103" s="459">
        <v>54</v>
      </c>
      <c r="T103" s="459">
        <v>54</v>
      </c>
      <c r="U103" s="459">
        <v>54</v>
      </c>
      <c r="V103" s="459">
        <v>54</v>
      </c>
    </row>
    <row r="104" spans="1:22" ht="12.75" hidden="1">
      <c r="A104" s="442"/>
      <c r="B104" s="443"/>
      <c r="C104" s="444"/>
      <c r="D104" s="444"/>
      <c r="E104" s="445"/>
      <c r="F104" s="425"/>
      <c r="G104" s="425"/>
      <c r="H104" s="462"/>
      <c r="I104" s="458"/>
      <c r="J104" s="458"/>
      <c r="K104" s="468"/>
      <c r="L104" s="454"/>
      <c r="M104" s="425"/>
      <c r="N104" s="425"/>
      <c r="O104" s="467"/>
      <c r="P104" s="460"/>
      <c r="Q104" s="460"/>
      <c r="R104" s="460"/>
      <c r="S104" s="460"/>
      <c r="T104" s="460"/>
      <c r="U104" s="460"/>
      <c r="V104" s="460"/>
    </row>
    <row r="105" spans="1:22" ht="12.75">
      <c r="A105" s="186" t="s">
        <v>143</v>
      </c>
      <c r="B105" s="422" t="s">
        <v>144</v>
      </c>
      <c r="C105" s="423"/>
      <c r="D105" s="423"/>
      <c r="E105" s="424"/>
      <c r="F105" s="100"/>
      <c r="G105" s="100"/>
      <c r="H105" s="101"/>
      <c r="I105" s="115" t="s">
        <v>145</v>
      </c>
      <c r="J105" s="115"/>
      <c r="K105" s="115">
        <v>72</v>
      </c>
      <c r="L105" s="102"/>
      <c r="M105" s="41">
        <v>72</v>
      </c>
      <c r="N105" s="41"/>
      <c r="O105" s="41" t="s">
        <v>146</v>
      </c>
      <c r="P105" s="41" t="s">
        <v>146</v>
      </c>
      <c r="Q105" s="41"/>
      <c r="R105" s="41"/>
      <c r="S105" s="41"/>
      <c r="T105" s="41"/>
      <c r="U105" s="41"/>
      <c r="V105" s="41"/>
    </row>
    <row r="106" spans="1:22" ht="12.75">
      <c r="A106" s="481" t="s">
        <v>147</v>
      </c>
      <c r="B106" s="422" t="s">
        <v>148</v>
      </c>
      <c r="C106" s="423"/>
      <c r="D106" s="423"/>
      <c r="E106" s="424"/>
      <c r="F106" s="463"/>
      <c r="G106" s="463"/>
      <c r="H106" s="463"/>
      <c r="I106" s="465" t="s">
        <v>149</v>
      </c>
      <c r="J106" s="464"/>
      <c r="K106" s="469">
        <v>252</v>
      </c>
      <c r="L106" s="103"/>
      <c r="M106" s="41"/>
      <c r="N106" s="104"/>
      <c r="O106" s="41"/>
      <c r="P106" s="104"/>
      <c r="Q106" s="41"/>
      <c r="R106" s="104"/>
      <c r="S106" s="41"/>
      <c r="T106" s="104"/>
      <c r="U106" s="41"/>
      <c r="V106" s="105"/>
    </row>
    <row r="107" spans="1:22" ht="12.75">
      <c r="A107" s="482"/>
      <c r="B107" s="483" t="s">
        <v>150</v>
      </c>
      <c r="C107" s="484"/>
      <c r="D107" s="484"/>
      <c r="E107" s="485"/>
      <c r="F107" s="470"/>
      <c r="G107" s="464"/>
      <c r="H107" s="464"/>
      <c r="I107" s="465"/>
      <c r="J107" s="464"/>
      <c r="K107" s="469"/>
      <c r="L107" s="107"/>
      <c r="M107" s="42"/>
      <c r="N107" s="108"/>
      <c r="O107" s="42"/>
      <c r="P107" s="108"/>
      <c r="Q107" s="42"/>
      <c r="R107" s="108"/>
      <c r="S107" s="42"/>
      <c r="T107" s="108"/>
      <c r="U107" s="42"/>
      <c r="V107" s="109"/>
    </row>
    <row r="108" spans="1:22" ht="12.75" customHeight="1">
      <c r="A108" s="48" t="s">
        <v>151</v>
      </c>
      <c r="B108" s="390" t="s">
        <v>177</v>
      </c>
      <c r="C108" s="391"/>
      <c r="D108" s="391"/>
      <c r="E108" s="392"/>
      <c r="F108" s="188"/>
      <c r="G108" s="41"/>
      <c r="H108" s="104"/>
      <c r="I108" s="41" t="s">
        <v>152</v>
      </c>
      <c r="J108" s="104"/>
      <c r="K108" s="110"/>
      <c r="L108" s="187"/>
      <c r="M108" s="106"/>
      <c r="N108" s="187"/>
      <c r="O108" s="41" t="s">
        <v>153</v>
      </c>
      <c r="P108" s="187"/>
      <c r="Q108" s="41" t="s">
        <v>146</v>
      </c>
      <c r="R108" s="41"/>
      <c r="S108" s="41" t="s">
        <v>146</v>
      </c>
      <c r="T108" s="187"/>
      <c r="U108" s="106"/>
      <c r="V108" s="111"/>
    </row>
    <row r="109" spans="1:22" ht="12.75" customHeight="1">
      <c r="A109" s="48" t="s">
        <v>154</v>
      </c>
      <c r="B109" s="390" t="s">
        <v>178</v>
      </c>
      <c r="C109" s="391"/>
      <c r="D109" s="391"/>
      <c r="E109" s="392"/>
      <c r="F109" s="112"/>
      <c r="G109" s="41"/>
      <c r="H109" s="104"/>
      <c r="I109" s="41" t="s">
        <v>155</v>
      </c>
      <c r="J109" s="104"/>
      <c r="K109" s="110"/>
      <c r="L109" s="104"/>
      <c r="M109" s="41"/>
      <c r="N109" s="104"/>
      <c r="O109" s="41"/>
      <c r="P109" s="104"/>
      <c r="Q109" s="41"/>
      <c r="R109" s="104"/>
      <c r="S109" s="41" t="s">
        <v>146</v>
      </c>
      <c r="T109" s="41" t="s">
        <v>146</v>
      </c>
      <c r="U109" s="41" t="s">
        <v>146</v>
      </c>
      <c r="V109" s="110" t="s">
        <v>146</v>
      </c>
    </row>
    <row r="110" spans="1:22" ht="14.25">
      <c r="A110" s="270" t="s">
        <v>179</v>
      </c>
      <c r="B110" s="422" t="s">
        <v>176</v>
      </c>
      <c r="C110" s="423"/>
      <c r="D110" s="423"/>
      <c r="E110" s="424"/>
      <c r="F110" s="98"/>
      <c r="G110" s="98"/>
      <c r="H110" s="122"/>
      <c r="I110" s="476" t="s">
        <v>152</v>
      </c>
      <c r="J110" s="10"/>
      <c r="K110" s="123"/>
      <c r="L110" s="124"/>
      <c r="M110" s="98"/>
      <c r="N110" s="125"/>
      <c r="O110" s="120"/>
      <c r="P110" s="126"/>
      <c r="Q110" s="127"/>
      <c r="R110" s="120"/>
      <c r="S110" s="127"/>
      <c r="T110" s="120"/>
      <c r="U110" s="127"/>
      <c r="V110" s="463" t="s">
        <v>180</v>
      </c>
    </row>
    <row r="111" spans="1:22" ht="14.25">
      <c r="A111" s="271"/>
      <c r="B111" s="471" t="s">
        <v>181</v>
      </c>
      <c r="C111" s="472"/>
      <c r="D111" s="472"/>
      <c r="E111" s="473"/>
      <c r="F111" s="97"/>
      <c r="G111" s="97"/>
      <c r="H111" s="128"/>
      <c r="I111" s="477"/>
      <c r="J111" s="11"/>
      <c r="K111" s="130"/>
      <c r="L111" s="131"/>
      <c r="M111" s="97"/>
      <c r="N111" s="132"/>
      <c r="O111" s="133"/>
      <c r="P111" s="134"/>
      <c r="Q111" s="135"/>
      <c r="R111" s="133"/>
      <c r="S111" s="135"/>
      <c r="T111" s="133"/>
      <c r="U111" s="135"/>
      <c r="V111" s="470"/>
    </row>
    <row r="112" spans="1:22" ht="12.75">
      <c r="A112" s="186" t="s">
        <v>156</v>
      </c>
      <c r="B112" s="322" t="s">
        <v>157</v>
      </c>
      <c r="C112" s="403"/>
      <c r="D112" s="403"/>
      <c r="E112" s="404"/>
      <c r="F112" s="114"/>
      <c r="G112" s="42"/>
      <c r="H112" s="42"/>
      <c r="I112" s="115" t="s">
        <v>158</v>
      </c>
      <c r="J112" s="42"/>
      <c r="K112" s="113"/>
      <c r="L112" s="42"/>
      <c r="M112" s="42"/>
      <c r="N112" s="42"/>
      <c r="O112" s="100" t="s">
        <v>146</v>
      </c>
      <c r="P112" s="100" t="s">
        <v>145</v>
      </c>
      <c r="Q112" s="100" t="s">
        <v>146</v>
      </c>
      <c r="R112" s="100" t="s">
        <v>145</v>
      </c>
      <c r="S112" s="100" t="s">
        <v>146</v>
      </c>
      <c r="T112" s="100" t="s">
        <v>145</v>
      </c>
      <c r="U112" s="100" t="s">
        <v>159</v>
      </c>
      <c r="V112" s="116" t="s">
        <v>159</v>
      </c>
    </row>
    <row r="113" spans="1:22" ht="14.25">
      <c r="A113" s="270" t="s">
        <v>160</v>
      </c>
      <c r="B113" s="422" t="s">
        <v>240</v>
      </c>
      <c r="C113" s="423"/>
      <c r="D113" s="423"/>
      <c r="E113" s="424"/>
      <c r="F113" s="98"/>
      <c r="G113" s="98"/>
      <c r="H113" s="98"/>
      <c r="I113" s="474" t="s">
        <v>152</v>
      </c>
      <c r="J113" s="136"/>
      <c r="K113" s="10"/>
      <c r="L113" s="137"/>
      <c r="M113" s="98"/>
      <c r="N113" s="125"/>
      <c r="O113" s="120"/>
      <c r="P113" s="127"/>
      <c r="Q113" s="120"/>
      <c r="R113" s="127"/>
      <c r="S113" s="120"/>
      <c r="T113" s="127"/>
      <c r="U113" s="120"/>
      <c r="V113" s="126"/>
    </row>
    <row r="114" spans="1:22" ht="14.25">
      <c r="A114" s="271"/>
      <c r="B114" s="471" t="s">
        <v>161</v>
      </c>
      <c r="C114" s="472"/>
      <c r="D114" s="472"/>
      <c r="E114" s="473"/>
      <c r="F114" s="97"/>
      <c r="G114" s="97"/>
      <c r="H114" s="97"/>
      <c r="I114" s="475"/>
      <c r="J114" s="138"/>
      <c r="K114" s="11"/>
      <c r="L114" s="139"/>
      <c r="M114" s="97"/>
      <c r="N114" s="132"/>
      <c r="O114" s="133"/>
      <c r="P114" s="135"/>
      <c r="Q114" s="133"/>
      <c r="R114" s="135"/>
      <c r="S114" s="133"/>
      <c r="T114" s="135"/>
      <c r="U114" s="133"/>
      <c r="V114" s="134"/>
    </row>
    <row r="115" spans="1:22" ht="14.25">
      <c r="A115" s="479" t="s">
        <v>162</v>
      </c>
      <c r="B115" s="325" t="s">
        <v>163</v>
      </c>
      <c r="C115" s="326"/>
      <c r="D115" s="326"/>
      <c r="E115" s="327"/>
      <c r="F115" s="98"/>
      <c r="G115" s="98"/>
      <c r="H115" s="122"/>
      <c r="I115" s="476" t="s">
        <v>146</v>
      </c>
      <c r="J115" s="123"/>
      <c r="K115" s="10"/>
      <c r="L115" s="137"/>
      <c r="M115" s="98"/>
      <c r="N115" s="125"/>
      <c r="O115" s="120"/>
      <c r="P115" s="127"/>
      <c r="Q115" s="120"/>
      <c r="R115" s="127"/>
      <c r="S115" s="120"/>
      <c r="T115" s="127"/>
      <c r="U115" s="120"/>
      <c r="V115" s="126"/>
    </row>
    <row r="116" spans="1:22" ht="14.25">
      <c r="A116" s="480"/>
      <c r="B116" s="478" t="s">
        <v>164</v>
      </c>
      <c r="C116" s="323"/>
      <c r="D116" s="323"/>
      <c r="E116" s="324"/>
      <c r="F116" s="97"/>
      <c r="G116" s="97"/>
      <c r="H116" s="128"/>
      <c r="I116" s="477"/>
      <c r="J116" s="130"/>
      <c r="K116" s="11"/>
      <c r="L116" s="139"/>
      <c r="M116" s="97"/>
      <c r="N116" s="132"/>
      <c r="O116" s="133"/>
      <c r="P116" s="135"/>
      <c r="Q116" s="133"/>
      <c r="R116" s="135"/>
      <c r="S116" s="133"/>
      <c r="T116" s="135"/>
      <c r="U116" s="133"/>
      <c r="V116" s="134"/>
    </row>
    <row r="117" spans="1:22" ht="14.25">
      <c r="A117" s="479" t="s">
        <v>165</v>
      </c>
      <c r="B117" s="325" t="s">
        <v>182</v>
      </c>
      <c r="C117" s="326"/>
      <c r="D117" s="326"/>
      <c r="E117" s="327"/>
      <c r="F117" s="488"/>
      <c r="G117" s="488"/>
      <c r="H117" s="488"/>
      <c r="I117" s="493" t="s">
        <v>146</v>
      </c>
      <c r="J117" s="10"/>
      <c r="K117" s="10"/>
      <c r="L117" s="124"/>
      <c r="M117" s="98"/>
      <c r="N117" s="125"/>
      <c r="O117" s="120"/>
      <c r="P117" s="127"/>
      <c r="Q117" s="120"/>
      <c r="R117" s="127"/>
      <c r="S117" s="120"/>
      <c r="T117" s="127"/>
      <c r="U117" s="120"/>
      <c r="V117" s="126"/>
    </row>
    <row r="118" spans="1:22" ht="14.25">
      <c r="A118" s="492"/>
      <c r="B118" s="478" t="s">
        <v>219</v>
      </c>
      <c r="C118" s="323"/>
      <c r="D118" s="323"/>
      <c r="E118" s="324"/>
      <c r="F118" s="489"/>
      <c r="G118" s="489"/>
      <c r="H118" s="489"/>
      <c r="I118" s="494"/>
      <c r="J118" s="140"/>
      <c r="K118" s="140"/>
      <c r="L118" s="141"/>
      <c r="M118" s="99"/>
      <c r="N118" s="117"/>
      <c r="O118" s="121"/>
      <c r="P118" s="118"/>
      <c r="Q118" s="121"/>
      <c r="R118" s="118"/>
      <c r="S118" s="121"/>
      <c r="T118" s="118"/>
      <c r="U118" s="121"/>
      <c r="V118" s="142"/>
    </row>
    <row r="119" spans="1:22" ht="14.25">
      <c r="A119" s="480"/>
      <c r="B119" s="353" t="s">
        <v>166</v>
      </c>
      <c r="C119" s="354"/>
      <c r="D119" s="354"/>
      <c r="E119" s="491"/>
      <c r="F119" s="490"/>
      <c r="G119" s="490"/>
      <c r="H119" s="490"/>
      <c r="I119" s="495"/>
      <c r="J119" s="11"/>
      <c r="K119" s="11"/>
      <c r="L119" s="131"/>
      <c r="M119" s="97"/>
      <c r="N119" s="132"/>
      <c r="O119" s="133"/>
      <c r="P119" s="135"/>
      <c r="Q119" s="133"/>
      <c r="R119" s="135"/>
      <c r="S119" s="133"/>
      <c r="T119" s="135"/>
      <c r="U119" s="133"/>
      <c r="V119" s="134"/>
    </row>
    <row r="120" spans="1:22" ht="14.25">
      <c r="A120" s="479" t="s">
        <v>167</v>
      </c>
      <c r="B120" s="390" t="s">
        <v>168</v>
      </c>
      <c r="C120" s="391"/>
      <c r="D120" s="391"/>
      <c r="E120" s="392"/>
      <c r="F120" s="98"/>
      <c r="G120" s="98"/>
      <c r="H120" s="98"/>
      <c r="I120" s="476" t="s">
        <v>146</v>
      </c>
      <c r="J120" s="11"/>
      <c r="K120" s="11"/>
      <c r="L120" s="131"/>
      <c r="M120" s="97"/>
      <c r="N120" s="132"/>
      <c r="O120" s="133"/>
      <c r="P120" s="135"/>
      <c r="Q120" s="133"/>
      <c r="R120" s="135"/>
      <c r="S120" s="133"/>
      <c r="T120" s="135"/>
      <c r="U120" s="133"/>
      <c r="V120" s="134"/>
    </row>
    <row r="121" spans="1:22" ht="14.25" customHeight="1">
      <c r="A121" s="480"/>
      <c r="B121" s="531" t="s">
        <v>241</v>
      </c>
      <c r="C121" s="532"/>
      <c r="D121" s="532"/>
      <c r="E121" s="533"/>
      <c r="F121" s="99"/>
      <c r="G121" s="99"/>
      <c r="H121" s="99"/>
      <c r="I121" s="477"/>
      <c r="J121" s="11"/>
      <c r="K121" s="11"/>
      <c r="L121" s="131"/>
      <c r="M121" s="97"/>
      <c r="N121" s="132"/>
      <c r="O121" s="133"/>
      <c r="P121" s="135"/>
      <c r="Q121" s="133"/>
      <c r="R121" s="135"/>
      <c r="S121" s="133"/>
      <c r="T121" s="135"/>
      <c r="U121" s="133"/>
      <c r="V121" s="134"/>
    </row>
    <row r="122" spans="1:22" ht="12.75">
      <c r="A122" s="394" t="s">
        <v>230</v>
      </c>
      <c r="B122" s="395"/>
      <c r="C122" s="395"/>
      <c r="D122" s="395"/>
      <c r="E122" s="395"/>
      <c r="F122" s="395"/>
      <c r="G122" s="395"/>
      <c r="H122" s="395"/>
      <c r="I122" s="395"/>
      <c r="J122" s="395"/>
      <c r="K122" s="396"/>
      <c r="L122" s="486" t="s">
        <v>169</v>
      </c>
      <c r="M122" s="487"/>
      <c r="N122" s="174" t="s">
        <v>170</v>
      </c>
      <c r="O122" s="175">
        <v>0</v>
      </c>
      <c r="P122" s="174">
        <v>3</v>
      </c>
      <c r="Q122" s="174">
        <v>3</v>
      </c>
      <c r="R122" s="174">
        <v>5</v>
      </c>
      <c r="S122" s="174">
        <v>2</v>
      </c>
      <c r="T122" s="174">
        <v>4</v>
      </c>
      <c r="U122" s="174">
        <v>2</v>
      </c>
      <c r="V122" s="174">
        <v>3</v>
      </c>
    </row>
    <row r="123" spans="1:22" ht="12.75">
      <c r="A123" s="397"/>
      <c r="B123" s="398"/>
      <c r="C123" s="398"/>
      <c r="D123" s="398"/>
      <c r="E123" s="398"/>
      <c r="F123" s="398"/>
      <c r="G123" s="398"/>
      <c r="H123" s="398"/>
      <c r="I123" s="398"/>
      <c r="J123" s="398"/>
      <c r="K123" s="399"/>
      <c r="L123" s="496" t="s">
        <v>171</v>
      </c>
      <c r="M123" s="497"/>
      <c r="N123" s="174" t="s">
        <v>172</v>
      </c>
      <c r="O123" s="175">
        <v>2</v>
      </c>
      <c r="P123" s="174">
        <v>8</v>
      </c>
      <c r="Q123" s="174">
        <v>2</v>
      </c>
      <c r="R123" s="174">
        <v>8</v>
      </c>
      <c r="S123" s="174">
        <v>3</v>
      </c>
      <c r="T123" s="174">
        <v>7</v>
      </c>
      <c r="U123" s="174">
        <v>3</v>
      </c>
      <c r="V123" s="174">
        <v>7</v>
      </c>
    </row>
    <row r="124" spans="1:22" ht="12.75">
      <c r="A124" s="397"/>
      <c r="B124" s="398"/>
      <c r="C124" s="398"/>
      <c r="D124" s="398"/>
      <c r="E124" s="398"/>
      <c r="F124" s="398"/>
      <c r="G124" s="398"/>
      <c r="H124" s="398"/>
      <c r="I124" s="398"/>
      <c r="J124" s="398"/>
      <c r="K124" s="399"/>
      <c r="L124" s="496" t="s">
        <v>173</v>
      </c>
      <c r="M124" s="497"/>
      <c r="N124" s="176" t="s">
        <v>174</v>
      </c>
      <c r="O124" s="510">
        <v>15</v>
      </c>
      <c r="P124" s="263">
        <v>6</v>
      </c>
      <c r="Q124" s="263">
        <v>12</v>
      </c>
      <c r="R124" s="263">
        <v>3</v>
      </c>
      <c r="S124" s="263">
        <v>12</v>
      </c>
      <c r="T124" s="263">
        <v>6</v>
      </c>
      <c r="U124" s="263">
        <v>10</v>
      </c>
      <c r="V124" s="263">
        <v>2</v>
      </c>
    </row>
    <row r="125" spans="1:22" ht="12.75">
      <c r="A125" s="400"/>
      <c r="B125" s="401"/>
      <c r="C125" s="401"/>
      <c r="D125" s="401"/>
      <c r="E125" s="401"/>
      <c r="F125" s="401"/>
      <c r="G125" s="401"/>
      <c r="H125" s="401"/>
      <c r="I125" s="401"/>
      <c r="J125" s="401"/>
      <c r="K125" s="402"/>
      <c r="L125" s="498"/>
      <c r="M125" s="499"/>
      <c r="N125" s="177" t="s">
        <v>175</v>
      </c>
      <c r="O125" s="511"/>
      <c r="P125" s="264"/>
      <c r="Q125" s="264"/>
      <c r="R125" s="264"/>
      <c r="S125" s="264"/>
      <c r="T125" s="264"/>
      <c r="U125" s="264"/>
      <c r="V125" s="264"/>
    </row>
    <row r="126" spans="1:22" ht="12.75">
      <c r="A126" s="143" t="s">
        <v>183</v>
      </c>
      <c r="B126" s="503" t="s">
        <v>184</v>
      </c>
      <c r="C126" s="501"/>
      <c r="D126" s="501"/>
      <c r="E126" s="502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81"/>
      <c r="R126" s="81"/>
      <c r="S126" s="81"/>
      <c r="T126" s="81"/>
      <c r="U126" s="81"/>
      <c r="V126" s="81"/>
    </row>
    <row r="127" spans="1:22" ht="12.75">
      <c r="A127" s="145" t="s">
        <v>185</v>
      </c>
      <c r="B127" s="500" t="s">
        <v>107</v>
      </c>
      <c r="C127" s="501"/>
      <c r="D127" s="501"/>
      <c r="E127" s="502"/>
      <c r="F127" s="81"/>
      <c r="G127" s="81"/>
      <c r="H127" s="81"/>
      <c r="I127" s="164">
        <v>8</v>
      </c>
      <c r="J127" s="81"/>
      <c r="K127" s="164">
        <v>8</v>
      </c>
      <c r="L127" s="81"/>
      <c r="M127" s="164"/>
      <c r="N127" s="81" t="s">
        <v>113</v>
      </c>
      <c r="O127" s="504">
        <v>2</v>
      </c>
      <c r="P127" s="505"/>
      <c r="Q127" s="508">
        <v>2</v>
      </c>
      <c r="R127" s="509"/>
      <c r="S127" s="508">
        <v>2</v>
      </c>
      <c r="T127" s="509"/>
      <c r="U127" s="513">
        <v>2</v>
      </c>
      <c r="V127" s="514"/>
    </row>
    <row r="128" spans="1:22" ht="12.75">
      <c r="A128" s="145" t="s">
        <v>248</v>
      </c>
      <c r="B128" s="500" t="s">
        <v>110</v>
      </c>
      <c r="C128" s="501"/>
      <c r="D128" s="501"/>
      <c r="E128" s="502"/>
      <c r="F128" s="81"/>
      <c r="G128" s="81"/>
      <c r="H128" s="81"/>
      <c r="I128" s="164">
        <v>8</v>
      </c>
      <c r="J128" s="81"/>
      <c r="K128" s="164">
        <v>8</v>
      </c>
      <c r="L128" s="81"/>
      <c r="M128" s="164"/>
      <c r="N128" s="81" t="s">
        <v>113</v>
      </c>
      <c r="O128" s="508">
        <v>2</v>
      </c>
      <c r="P128" s="512"/>
      <c r="Q128" s="508">
        <v>2</v>
      </c>
      <c r="R128" s="512"/>
      <c r="S128" s="508">
        <v>2</v>
      </c>
      <c r="T128" s="512"/>
      <c r="U128" s="508">
        <v>2</v>
      </c>
      <c r="V128" s="512"/>
    </row>
    <row r="129" spans="1:22" ht="13.5">
      <c r="A129" s="146"/>
      <c r="B129" s="534" t="s">
        <v>186</v>
      </c>
      <c r="C129" s="535"/>
      <c r="D129" s="535"/>
      <c r="E129" s="536"/>
      <c r="F129" s="146"/>
      <c r="G129" s="146"/>
      <c r="H129" s="146"/>
      <c r="I129" s="178">
        <v>16</v>
      </c>
      <c r="J129" s="178"/>
      <c r="K129" s="178">
        <v>16</v>
      </c>
      <c r="L129" s="178"/>
      <c r="M129" s="178"/>
      <c r="N129" s="146" t="s">
        <v>231</v>
      </c>
      <c r="O129" s="506">
        <v>4</v>
      </c>
      <c r="P129" s="507"/>
      <c r="Q129" s="506">
        <v>4</v>
      </c>
      <c r="R129" s="507"/>
      <c r="S129" s="506">
        <v>4</v>
      </c>
      <c r="T129" s="507"/>
      <c r="U129" s="506">
        <v>4</v>
      </c>
      <c r="V129" s="507"/>
    </row>
    <row r="130" spans="1:22" ht="13.5">
      <c r="A130" s="129"/>
      <c r="B130" s="147"/>
      <c r="C130" s="147"/>
      <c r="D130" s="147"/>
      <c r="E130" s="147"/>
      <c r="F130" s="129"/>
      <c r="G130" s="129"/>
      <c r="H130" s="129"/>
      <c r="I130" s="190"/>
      <c r="J130" s="190"/>
      <c r="K130" s="190"/>
      <c r="L130" s="190"/>
      <c r="M130" s="190"/>
      <c r="N130" s="129"/>
      <c r="O130" s="190"/>
      <c r="P130" s="129"/>
      <c r="Q130" s="190"/>
      <c r="R130" s="129"/>
      <c r="S130" s="190"/>
      <c r="T130" s="129"/>
      <c r="U130" s="190"/>
      <c r="V130" s="129"/>
    </row>
    <row r="131" spans="1:22" ht="13.5">
      <c r="A131" s="129"/>
      <c r="B131" s="147"/>
      <c r="C131" s="147"/>
      <c r="D131" s="147"/>
      <c r="E131" s="147"/>
      <c r="F131" s="129"/>
      <c r="G131" s="129"/>
      <c r="H131" s="129"/>
      <c r="I131" s="190"/>
      <c r="J131" s="190"/>
      <c r="K131" s="190"/>
      <c r="L131" s="190"/>
      <c r="M131" s="190"/>
      <c r="N131" s="129"/>
      <c r="O131" s="190"/>
      <c r="P131" s="129"/>
      <c r="Q131" s="190"/>
      <c r="R131" s="129"/>
      <c r="S131" s="190"/>
      <c r="T131" s="129"/>
      <c r="U131" s="190"/>
      <c r="V131" s="129"/>
    </row>
    <row r="132" spans="1:22" ht="13.5">
      <c r="A132" s="129"/>
      <c r="B132" s="147"/>
      <c r="C132" s="147"/>
      <c r="D132" s="147"/>
      <c r="E132" s="147"/>
      <c r="F132" s="129"/>
      <c r="G132" s="129"/>
      <c r="H132" s="129"/>
      <c r="I132" s="190"/>
      <c r="J132" s="190"/>
      <c r="K132" s="190"/>
      <c r="L132" s="190"/>
      <c r="M132" s="190"/>
      <c r="N132" s="129"/>
      <c r="O132" s="190"/>
      <c r="P132" s="129"/>
      <c r="Q132" s="190"/>
      <c r="R132" s="129"/>
      <c r="S132" s="190"/>
      <c r="T132" s="129"/>
      <c r="U132" s="190"/>
      <c r="V132" s="129"/>
    </row>
    <row r="133" spans="1:22" ht="13.5">
      <c r="A133" s="129"/>
      <c r="B133" s="147"/>
      <c r="C133" s="147"/>
      <c r="D133" s="147"/>
      <c r="E133" s="147"/>
      <c r="F133" s="129"/>
      <c r="G133" s="129"/>
      <c r="H133" s="129"/>
      <c r="I133" s="190"/>
      <c r="J133" s="190"/>
      <c r="K133" s="190"/>
      <c r="L133" s="190"/>
      <c r="M133" s="190"/>
      <c r="N133" s="129"/>
      <c r="O133" s="190"/>
      <c r="P133" s="129"/>
      <c r="Q133" s="190"/>
      <c r="R133" s="129"/>
      <c r="S133" s="190"/>
      <c r="T133" s="129"/>
      <c r="U133" s="190"/>
      <c r="V133" s="129"/>
    </row>
    <row r="134" spans="1:22" ht="13.5">
      <c r="A134" s="129"/>
      <c r="B134" s="147"/>
      <c r="C134" s="147"/>
      <c r="D134" s="147"/>
      <c r="E134" s="147"/>
      <c r="F134" s="129"/>
      <c r="G134" s="129"/>
      <c r="H134" s="129"/>
      <c r="I134" s="190"/>
      <c r="J134" s="190"/>
      <c r="K134" s="190"/>
      <c r="L134" s="190"/>
      <c r="M134" s="190"/>
      <c r="N134" s="129"/>
      <c r="O134" s="190"/>
      <c r="P134" s="129"/>
      <c r="Q134" s="190"/>
      <c r="R134" s="129"/>
      <c r="S134" s="190"/>
      <c r="T134" s="129"/>
      <c r="U134" s="190"/>
      <c r="V134" s="129"/>
    </row>
    <row r="135" spans="1:22" ht="15.75">
      <c r="A135" s="520" t="s">
        <v>220</v>
      </c>
      <c r="B135" s="520"/>
      <c r="C135" s="520"/>
      <c r="D135" s="520"/>
      <c r="E135" s="520"/>
      <c r="F135" s="520"/>
      <c r="G135" s="520"/>
      <c r="H135" s="520"/>
      <c r="I135" s="520"/>
      <c r="J135" s="520"/>
      <c r="K135" s="520"/>
      <c r="L135" s="520"/>
      <c r="M135" s="129"/>
      <c r="N135" s="148"/>
      <c r="O135" s="129"/>
      <c r="P135" s="129"/>
      <c r="Q135" s="129"/>
      <c r="R135" s="129"/>
      <c r="S135" s="129"/>
      <c r="T135" s="129"/>
      <c r="U135" s="129"/>
      <c r="V135" s="129"/>
    </row>
    <row r="136" spans="1:22" ht="13.5">
      <c r="A136" s="119"/>
      <c r="B136" s="119"/>
      <c r="C136" s="119"/>
      <c r="D136" s="119"/>
      <c r="E136" s="119"/>
      <c r="F136" s="129"/>
      <c r="G136" s="129"/>
      <c r="H136" s="129"/>
      <c r="I136" s="129"/>
      <c r="J136" s="129"/>
      <c r="K136" s="148"/>
      <c r="L136" s="129"/>
      <c r="M136" s="129"/>
      <c r="N136" s="148"/>
      <c r="O136" s="129"/>
      <c r="P136" s="129"/>
      <c r="Q136" s="129"/>
      <c r="R136" s="129"/>
      <c r="S136" s="129"/>
      <c r="T136" s="129"/>
      <c r="U136" s="129"/>
      <c r="V136" s="129"/>
    </row>
    <row r="137" spans="1:22" ht="15.75">
      <c r="A137" s="393" t="s">
        <v>223</v>
      </c>
      <c r="B137" s="393"/>
      <c r="C137" s="393"/>
      <c r="D137" s="393"/>
      <c r="E137" s="393"/>
      <c r="F137" s="393"/>
      <c r="G137" s="393"/>
      <c r="H137" s="393"/>
      <c r="I137" s="393"/>
      <c r="J137" s="393"/>
      <c r="K137" s="393"/>
      <c r="L137" s="393"/>
      <c r="M137" s="149"/>
      <c r="N137" s="149"/>
      <c r="O137" s="149"/>
      <c r="P137" s="149"/>
      <c r="Q137" s="149"/>
      <c r="R137" s="149"/>
      <c r="S137" s="149"/>
      <c r="T137" s="149"/>
      <c r="U137" s="150"/>
      <c r="V137" s="150"/>
    </row>
    <row r="138" spans="1:22" ht="12.75">
      <c r="A138" s="516" t="s">
        <v>253</v>
      </c>
      <c r="B138" s="516"/>
      <c r="C138" s="516"/>
      <c r="D138" s="516"/>
      <c r="E138" s="516"/>
      <c r="F138" s="516"/>
      <c r="G138" s="151"/>
      <c r="H138" s="151"/>
      <c r="I138" s="151"/>
      <c r="J138" s="151"/>
      <c r="K138" s="518"/>
      <c r="L138" s="518"/>
      <c r="M138" s="518"/>
      <c r="N138" s="518"/>
      <c r="O138" s="518"/>
      <c r="P138" s="518"/>
      <c r="Q138" s="518"/>
      <c r="R138" s="518"/>
      <c r="S138" s="151"/>
      <c r="T138" s="151"/>
      <c r="U138" s="150"/>
      <c r="V138" s="150"/>
    </row>
    <row r="139" spans="1:22" ht="12.75">
      <c r="A139" s="517"/>
      <c r="B139" s="517"/>
      <c r="C139" s="517"/>
      <c r="D139" s="517"/>
      <c r="E139" s="517"/>
      <c r="F139" s="517"/>
      <c r="G139" s="152"/>
      <c r="H139" s="152"/>
      <c r="I139" s="152"/>
      <c r="J139" s="152"/>
      <c r="K139" s="518"/>
      <c r="L139" s="518"/>
      <c r="M139" s="518"/>
      <c r="N139" s="518"/>
      <c r="O139" s="518"/>
      <c r="P139" s="518"/>
      <c r="Q139" s="518"/>
      <c r="R139" s="518"/>
      <c r="S139" s="151"/>
      <c r="T139" s="151"/>
      <c r="U139" s="150"/>
      <c r="V139" s="150"/>
    </row>
    <row r="140" spans="1:22" ht="12.75">
      <c r="A140" s="144" t="s">
        <v>191</v>
      </c>
      <c r="B140" s="519" t="s">
        <v>192</v>
      </c>
      <c r="C140" s="519"/>
      <c r="D140" s="519"/>
      <c r="E140" s="519"/>
      <c r="F140" s="519"/>
      <c r="G140" s="519" t="s">
        <v>193</v>
      </c>
      <c r="H140" s="519"/>
      <c r="I140" s="519" t="s">
        <v>194</v>
      </c>
      <c r="J140" s="519"/>
      <c r="K140" s="179"/>
      <c r="L140" s="515"/>
      <c r="M140" s="515"/>
      <c r="N140" s="515"/>
      <c r="O140" s="515"/>
      <c r="P140" s="515"/>
      <c r="Q140" s="515"/>
      <c r="R140" s="515"/>
      <c r="S140" s="181"/>
      <c r="T140" s="151"/>
      <c r="U140" s="150"/>
      <c r="V140" s="150"/>
    </row>
    <row r="141" spans="1:22" ht="12.75">
      <c r="A141" s="144">
        <v>1</v>
      </c>
      <c r="B141" s="389" t="s">
        <v>257</v>
      </c>
      <c r="C141" s="388"/>
      <c r="D141" s="388"/>
      <c r="E141" s="388"/>
      <c r="F141" s="388"/>
      <c r="G141" s="529" t="s">
        <v>254</v>
      </c>
      <c r="H141" s="530"/>
      <c r="I141" s="541" t="s">
        <v>90</v>
      </c>
      <c r="J141" s="541"/>
      <c r="K141" s="180"/>
      <c r="L141" s="515"/>
      <c r="M141" s="515"/>
      <c r="N141" s="515"/>
      <c r="O141" s="515"/>
      <c r="P141" s="515"/>
      <c r="Q141" s="515"/>
      <c r="R141" s="515"/>
      <c r="S141" s="181"/>
      <c r="T141" s="151"/>
      <c r="U141" s="150"/>
      <c r="V141" s="150"/>
    </row>
    <row r="142" spans="1:22" ht="12.75">
      <c r="A142" s="144"/>
      <c r="B142" s="521" t="s">
        <v>177</v>
      </c>
      <c r="C142" s="522"/>
      <c r="D142" s="522"/>
      <c r="E142" s="522"/>
      <c r="F142" s="523"/>
      <c r="G142" s="524" t="s">
        <v>195</v>
      </c>
      <c r="H142" s="525"/>
      <c r="I142" s="539" t="s">
        <v>104</v>
      </c>
      <c r="J142" s="540"/>
      <c r="K142" s="180"/>
      <c r="L142" s="515"/>
      <c r="M142" s="515"/>
      <c r="N142" s="515"/>
      <c r="O142" s="515"/>
      <c r="P142" s="515"/>
      <c r="Q142" s="515"/>
      <c r="R142" s="515"/>
      <c r="S142" s="181"/>
      <c r="T142" s="151"/>
      <c r="U142" s="150"/>
      <c r="V142" s="150"/>
    </row>
    <row r="143" spans="1:22" ht="12.75">
      <c r="A143" s="144"/>
      <c r="B143" s="388" t="s">
        <v>178</v>
      </c>
      <c r="C143" s="388"/>
      <c r="D143" s="388"/>
      <c r="E143" s="388"/>
      <c r="F143" s="388"/>
      <c r="G143" s="519" t="s">
        <v>255</v>
      </c>
      <c r="H143" s="519"/>
      <c r="I143" s="542" t="s">
        <v>42</v>
      </c>
      <c r="J143" s="542"/>
      <c r="K143" s="180"/>
      <c r="L143" s="515"/>
      <c r="M143" s="515"/>
      <c r="N143" s="515"/>
      <c r="O143" s="515"/>
      <c r="P143" s="515"/>
      <c r="Q143" s="515"/>
      <c r="R143" s="515"/>
      <c r="S143" s="181"/>
      <c r="T143" s="151"/>
      <c r="U143" s="150"/>
      <c r="V143" s="150"/>
    </row>
    <row r="144" spans="1:22" ht="12.75">
      <c r="A144" s="144" t="s">
        <v>256</v>
      </c>
      <c r="B144" s="526" t="s">
        <v>196</v>
      </c>
      <c r="C144" s="527"/>
      <c r="D144" s="527"/>
      <c r="E144" s="527"/>
      <c r="F144" s="528"/>
      <c r="G144" s="524">
        <v>4</v>
      </c>
      <c r="H144" s="525"/>
      <c r="I144" s="537" t="s">
        <v>104</v>
      </c>
      <c r="J144" s="538"/>
      <c r="K144" s="180"/>
      <c r="L144" s="515"/>
      <c r="M144" s="515"/>
      <c r="N144" s="515"/>
      <c r="O144" s="515"/>
      <c r="P144" s="515"/>
      <c r="Q144" s="515"/>
      <c r="R144" s="515"/>
      <c r="S144" s="181"/>
      <c r="T144" s="151"/>
      <c r="U144" s="150"/>
      <c r="V144" s="150"/>
    </row>
    <row r="145" spans="1:22" ht="12.75">
      <c r="A145" s="385" t="s">
        <v>186</v>
      </c>
      <c r="B145" s="386"/>
      <c r="C145" s="386"/>
      <c r="D145" s="386"/>
      <c r="E145" s="386"/>
      <c r="F145" s="387"/>
      <c r="G145" s="524"/>
      <c r="H145" s="525"/>
      <c r="I145" s="539" t="s">
        <v>258</v>
      </c>
      <c r="J145" s="540"/>
      <c r="K145" s="180"/>
      <c r="L145" s="515"/>
      <c r="M145" s="515"/>
      <c r="N145" s="515"/>
      <c r="O145" s="515"/>
      <c r="P145" s="515"/>
      <c r="Q145" s="515"/>
      <c r="R145" s="515"/>
      <c r="S145" s="181"/>
      <c r="T145" s="151"/>
      <c r="U145" s="150"/>
      <c r="V145" s="150"/>
    </row>
    <row r="146" spans="1:22" ht="12.75">
      <c r="A146" s="153"/>
      <c r="B146" s="153"/>
      <c r="C146" s="153"/>
      <c r="D146" s="153"/>
      <c r="E146" s="153"/>
      <c r="F146" s="153"/>
      <c r="G146" s="154"/>
      <c r="H146" s="154"/>
      <c r="I146" s="155"/>
      <c r="J146" s="155"/>
      <c r="K146" s="183"/>
      <c r="L146" s="515"/>
      <c r="M146" s="515"/>
      <c r="N146" s="515"/>
      <c r="O146" s="515"/>
      <c r="P146" s="515"/>
      <c r="Q146" s="515"/>
      <c r="R146" s="515"/>
      <c r="S146" s="181"/>
      <c r="T146" s="151"/>
      <c r="U146" s="150"/>
      <c r="V146" s="150"/>
    </row>
    <row r="147" spans="1:22" ht="15.75">
      <c r="A147" s="544" t="s">
        <v>259</v>
      </c>
      <c r="B147" s="545"/>
      <c r="C147" s="545"/>
      <c r="D147" s="545"/>
      <c r="E147" s="545"/>
      <c r="F147" s="545"/>
      <c r="G147" s="545"/>
      <c r="H147" s="545"/>
      <c r="I147" s="545"/>
      <c r="J147" s="545"/>
      <c r="K147" s="183"/>
      <c r="L147" s="515"/>
      <c r="M147" s="515"/>
      <c r="N147" s="515"/>
      <c r="O147" s="515"/>
      <c r="P147" s="515"/>
      <c r="Q147" s="515"/>
      <c r="R147" s="515"/>
      <c r="S147" s="181"/>
      <c r="T147" s="151"/>
      <c r="U147" s="150"/>
      <c r="V147" s="150"/>
    </row>
    <row r="148" spans="1:22" ht="15.75">
      <c r="A148" s="543" t="s">
        <v>221</v>
      </c>
      <c r="B148" s="543"/>
      <c r="C148" s="543"/>
      <c r="D148" s="543"/>
      <c r="E148" s="543"/>
      <c r="F148" s="543"/>
      <c r="G148" s="543"/>
      <c r="H148" s="543"/>
      <c r="I148" s="543"/>
      <c r="J148" s="184"/>
      <c r="K148" s="183"/>
      <c r="L148" s="515"/>
      <c r="M148" s="515"/>
      <c r="N148" s="515"/>
      <c r="O148" s="515"/>
      <c r="P148" s="515"/>
      <c r="Q148" s="515"/>
      <c r="R148" s="515"/>
      <c r="S148" s="181"/>
      <c r="T148" s="151"/>
      <c r="U148" s="150"/>
      <c r="V148" s="150"/>
    </row>
    <row r="149" spans="1:22" ht="12.75">
      <c r="A149" s="149"/>
      <c r="B149" s="158"/>
      <c r="C149" s="151"/>
      <c r="D149" s="384" t="s">
        <v>187</v>
      </c>
      <c r="E149" s="384"/>
      <c r="F149" s="151"/>
      <c r="G149" s="151"/>
      <c r="H149" s="151"/>
      <c r="I149" s="151"/>
      <c r="J149" s="181"/>
      <c r="K149" s="183"/>
      <c r="L149" s="515"/>
      <c r="M149" s="515"/>
      <c r="N149" s="515"/>
      <c r="O149" s="515"/>
      <c r="P149" s="515"/>
      <c r="Q149" s="515"/>
      <c r="R149" s="515"/>
      <c r="S149" s="181"/>
      <c r="T149" s="151"/>
      <c r="U149" s="150"/>
      <c r="V149" s="150"/>
    </row>
    <row r="150" spans="1:22" ht="12.75">
      <c r="A150" s="151"/>
      <c r="B150" s="151"/>
      <c r="C150" s="151"/>
      <c r="D150" s="384" t="s">
        <v>188</v>
      </c>
      <c r="E150" s="384"/>
      <c r="F150" s="151"/>
      <c r="G150" s="151"/>
      <c r="H150" s="151"/>
      <c r="I150" s="151"/>
      <c r="J150" s="181"/>
      <c r="K150" s="183"/>
      <c r="L150" s="515"/>
      <c r="M150" s="515"/>
      <c r="N150" s="515"/>
      <c r="O150" s="515"/>
      <c r="P150" s="515"/>
      <c r="Q150" s="515"/>
      <c r="R150" s="515"/>
      <c r="S150" s="181"/>
      <c r="T150" s="151"/>
      <c r="U150" s="150"/>
      <c r="V150" s="150"/>
    </row>
    <row r="151" spans="1:22" ht="12.75">
      <c r="A151" s="151"/>
      <c r="B151" s="152"/>
      <c r="C151" s="152"/>
      <c r="D151" s="384" t="s">
        <v>189</v>
      </c>
      <c r="E151" s="384"/>
      <c r="F151" s="152"/>
      <c r="G151" s="152"/>
      <c r="H151" s="152"/>
      <c r="I151" s="152"/>
      <c r="J151" s="181"/>
      <c r="K151" s="183"/>
      <c r="L151" s="515"/>
      <c r="M151" s="515"/>
      <c r="N151" s="515"/>
      <c r="O151" s="515"/>
      <c r="P151" s="515"/>
      <c r="Q151" s="515"/>
      <c r="R151" s="515"/>
      <c r="S151" s="181"/>
      <c r="T151" s="151"/>
      <c r="U151" s="150"/>
      <c r="V151" s="150"/>
    </row>
    <row r="152" spans="1:22" ht="12.75">
      <c r="A152" s="151"/>
      <c r="B152" s="151"/>
      <c r="C152" s="151"/>
      <c r="D152" s="384" t="s">
        <v>190</v>
      </c>
      <c r="E152" s="384"/>
      <c r="F152" s="151"/>
      <c r="G152" s="151"/>
      <c r="H152" s="151"/>
      <c r="I152" s="151"/>
      <c r="J152" s="181"/>
      <c r="K152" s="183"/>
      <c r="L152" s="515"/>
      <c r="M152" s="515"/>
      <c r="N152" s="515"/>
      <c r="O152" s="515"/>
      <c r="P152" s="515"/>
      <c r="Q152" s="515"/>
      <c r="R152" s="515"/>
      <c r="S152" s="181"/>
      <c r="T152" s="151"/>
      <c r="U152" s="150"/>
      <c r="V152" s="150"/>
    </row>
    <row r="153" spans="1:22" ht="12.75">
      <c r="A153" s="151"/>
      <c r="B153" s="158"/>
      <c r="C153" s="151"/>
      <c r="D153" s="151"/>
      <c r="E153" s="151"/>
      <c r="F153" s="151"/>
      <c r="G153" s="151"/>
      <c r="H153" s="151"/>
      <c r="I153" s="149"/>
      <c r="J153" s="184"/>
      <c r="K153" s="183"/>
      <c r="L153" s="515"/>
      <c r="M153" s="515"/>
      <c r="N153" s="515"/>
      <c r="O153" s="515"/>
      <c r="P153" s="515"/>
      <c r="Q153" s="515"/>
      <c r="R153" s="515"/>
      <c r="S153" s="159"/>
      <c r="T153" s="151"/>
      <c r="U153" s="150"/>
      <c r="V153" s="150"/>
    </row>
    <row r="154" spans="1:22" ht="15.75">
      <c r="A154" s="393" t="s">
        <v>224</v>
      </c>
      <c r="B154" s="393"/>
      <c r="C154" s="393"/>
      <c r="D154" s="393"/>
      <c r="E154" s="393"/>
      <c r="F154" s="393"/>
      <c r="G154" s="393"/>
      <c r="H154" s="393"/>
      <c r="I154" s="393"/>
      <c r="J154" s="181"/>
      <c r="K154" s="183"/>
      <c r="L154" s="515"/>
      <c r="M154" s="515"/>
      <c r="N154" s="515"/>
      <c r="O154" s="515"/>
      <c r="P154" s="515"/>
      <c r="Q154" s="515"/>
      <c r="R154" s="515"/>
      <c r="S154" s="181"/>
      <c r="T154" s="151"/>
      <c r="U154" s="150"/>
      <c r="V154" s="150"/>
    </row>
    <row r="155" spans="1:22" ht="12.75">
      <c r="A155" s="151"/>
      <c r="B155" s="151"/>
      <c r="C155" s="158"/>
      <c r="D155" s="158"/>
      <c r="E155" s="151"/>
      <c r="F155" s="151"/>
      <c r="G155" s="151"/>
      <c r="H155" s="151"/>
      <c r="I155" s="151"/>
      <c r="J155" s="151"/>
      <c r="K155" s="181"/>
      <c r="L155" s="181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</row>
    <row r="156" spans="1:22" ht="15.75">
      <c r="A156" s="393" t="s">
        <v>222</v>
      </c>
      <c r="B156" s="393"/>
      <c r="C156" s="393"/>
      <c r="D156" s="393"/>
      <c r="E156" s="393"/>
      <c r="F156" s="393"/>
      <c r="G156" s="393"/>
      <c r="H156" s="151"/>
      <c r="I156" s="151"/>
      <c r="J156" s="151"/>
      <c r="K156" s="182"/>
      <c r="L156" s="181"/>
      <c r="M156" s="181"/>
      <c r="N156" s="181"/>
      <c r="O156" s="181"/>
      <c r="P156" s="181"/>
      <c r="Q156" s="181"/>
      <c r="R156" s="181"/>
      <c r="S156" s="181"/>
      <c r="T156" s="151"/>
      <c r="U156" s="150"/>
      <c r="V156" s="150"/>
    </row>
    <row r="157" spans="1:22" ht="15">
      <c r="A157" s="151"/>
      <c r="B157" s="149"/>
      <c r="C157" s="151"/>
      <c r="D157" s="412" t="s">
        <v>197</v>
      </c>
      <c r="E157" s="412"/>
      <c r="F157" s="412"/>
      <c r="G157" s="412"/>
      <c r="H157" s="149"/>
      <c r="I157" s="151"/>
      <c r="J157" s="151"/>
      <c r="K157" s="181"/>
      <c r="L157" s="181"/>
      <c r="M157" s="181"/>
      <c r="N157" s="181"/>
      <c r="O157" s="181"/>
      <c r="P157" s="181"/>
      <c r="Q157" s="181"/>
      <c r="R157" s="181"/>
      <c r="S157" s="181"/>
      <c r="T157" s="151"/>
      <c r="U157" s="150"/>
      <c r="V157" s="150"/>
    </row>
    <row r="158" spans="1:22" ht="15">
      <c r="A158" s="151"/>
      <c r="B158" s="151"/>
      <c r="C158" s="149"/>
      <c r="D158" s="412" t="s">
        <v>198</v>
      </c>
      <c r="E158" s="412"/>
      <c r="F158" s="412"/>
      <c r="G158" s="412"/>
      <c r="H158" s="151"/>
      <c r="I158" s="151"/>
      <c r="J158" s="151"/>
      <c r="K158" s="149"/>
      <c r="L158" s="149"/>
      <c r="M158" s="149"/>
      <c r="N158" s="149"/>
      <c r="O158" s="149"/>
      <c r="P158" s="149"/>
      <c r="Q158" s="149"/>
      <c r="R158" s="149"/>
      <c r="S158" s="151"/>
      <c r="T158" s="151"/>
      <c r="U158" s="150"/>
      <c r="V158" s="150"/>
    </row>
    <row r="159" spans="1:22" ht="15">
      <c r="A159" s="151"/>
      <c r="B159" s="151"/>
      <c r="C159" s="151"/>
      <c r="D159" s="412" t="s">
        <v>199</v>
      </c>
      <c r="E159" s="412"/>
      <c r="F159" s="412"/>
      <c r="G159" s="412"/>
      <c r="H159" s="151"/>
      <c r="I159" s="149"/>
      <c r="J159" s="149"/>
      <c r="K159" s="151"/>
      <c r="L159" s="151"/>
      <c r="M159" s="151"/>
      <c r="N159" s="151"/>
      <c r="O159" s="149"/>
      <c r="P159" s="149"/>
      <c r="Q159" s="149"/>
      <c r="R159" s="149"/>
      <c r="S159" s="151"/>
      <c r="T159" s="151"/>
      <c r="U159" s="150"/>
      <c r="V159" s="150"/>
    </row>
    <row r="160" spans="1:22" ht="15">
      <c r="A160" s="151"/>
      <c r="B160" s="156"/>
      <c r="C160" s="151"/>
      <c r="D160" s="412" t="s">
        <v>200</v>
      </c>
      <c r="E160" s="412"/>
      <c r="F160" s="412"/>
      <c r="G160" s="412"/>
      <c r="H160" s="157"/>
      <c r="I160" s="151"/>
      <c r="J160" s="151"/>
      <c r="K160" s="151"/>
      <c r="L160" s="151"/>
      <c r="M160" s="151"/>
      <c r="N160" s="151"/>
      <c r="O160" s="149"/>
      <c r="P160" s="149"/>
      <c r="Q160" s="149"/>
      <c r="R160" s="149"/>
      <c r="S160" s="151"/>
      <c r="T160" s="151"/>
      <c r="U160" s="150"/>
      <c r="V160" s="150"/>
    </row>
    <row r="161" spans="1:22" ht="12.75">
      <c r="A161" s="151"/>
      <c r="B161" s="156"/>
      <c r="C161" s="157"/>
      <c r="D161" s="157"/>
      <c r="E161" s="157"/>
      <c r="F161" s="157"/>
      <c r="G161" s="157"/>
      <c r="H161" s="157"/>
      <c r="I161" s="151"/>
      <c r="J161" s="151"/>
      <c r="K161" s="149"/>
      <c r="L161" s="149"/>
      <c r="M161" s="149"/>
      <c r="N161" s="149"/>
      <c r="O161" s="149"/>
      <c r="P161" s="149"/>
      <c r="Q161" s="149"/>
      <c r="R161" s="149"/>
      <c r="S161" s="151"/>
      <c r="T161" s="151"/>
      <c r="U161" s="150"/>
      <c r="V161" s="150"/>
    </row>
    <row r="162" spans="1:22" ht="15.75">
      <c r="A162" s="393" t="s">
        <v>201</v>
      </c>
      <c r="B162" s="393"/>
      <c r="C162" s="393"/>
      <c r="D162" s="393"/>
      <c r="E162" s="393"/>
      <c r="F162" s="393"/>
      <c r="G162" s="393"/>
      <c r="H162" s="393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50"/>
      <c r="V162" s="150"/>
    </row>
    <row r="163" spans="1:22" ht="12.75">
      <c r="A163" s="149"/>
      <c r="B163" s="157"/>
      <c r="C163" s="157"/>
      <c r="D163" s="157"/>
      <c r="E163" s="157"/>
      <c r="F163" s="157"/>
      <c r="G163" s="157"/>
      <c r="H163" s="157"/>
      <c r="I163" s="151"/>
      <c r="J163" s="151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50"/>
      <c r="V163" s="150"/>
    </row>
    <row r="164" spans="1:22" ht="12.75">
      <c r="A164" s="149"/>
      <c r="B164" s="157"/>
      <c r="C164" s="157"/>
      <c r="D164" s="157"/>
      <c r="E164" s="157"/>
      <c r="F164" s="157"/>
      <c r="G164" s="157"/>
      <c r="H164" s="157"/>
      <c r="I164" s="151"/>
      <c r="J164" s="151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50"/>
      <c r="V164" s="150"/>
    </row>
    <row r="165" spans="1:22" ht="12.75">
      <c r="A165" s="149"/>
      <c r="B165" s="157"/>
      <c r="C165" s="157"/>
      <c r="D165" s="157"/>
      <c r="E165" s="157"/>
      <c r="F165" s="157"/>
      <c r="G165" s="157"/>
      <c r="H165" s="157"/>
      <c r="I165" s="157"/>
      <c r="J165" s="160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50"/>
      <c r="V165" s="150"/>
    </row>
    <row r="166" spans="1:22" ht="12.75">
      <c r="A166" s="149"/>
      <c r="B166" s="157"/>
      <c r="C166" s="157"/>
      <c r="D166" s="157"/>
      <c r="E166" s="157"/>
      <c r="F166" s="156"/>
      <c r="G166" s="157"/>
      <c r="H166" s="157"/>
      <c r="I166" s="157"/>
      <c r="J166" s="160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50"/>
      <c r="V166" s="150"/>
    </row>
  </sheetData>
  <sheetProtection/>
  <mergeCells count="501">
    <mergeCell ref="B71:E71"/>
    <mergeCell ref="B73:E73"/>
    <mergeCell ref="B57:E57"/>
    <mergeCell ref="B59:E59"/>
    <mergeCell ref="B60:E60"/>
    <mergeCell ref="B58:E58"/>
    <mergeCell ref="B75:E75"/>
    <mergeCell ref="J34:J35"/>
    <mergeCell ref="K34:K35"/>
    <mergeCell ref="I77:I78"/>
    <mergeCell ref="K61:K62"/>
    <mergeCell ref="K50:K51"/>
    <mergeCell ref="K45:K46"/>
    <mergeCell ref="I61:I62"/>
    <mergeCell ref="K42:K43"/>
    <mergeCell ref="J45:J46"/>
    <mergeCell ref="L154:R154"/>
    <mergeCell ref="L150:R150"/>
    <mergeCell ref="A148:I148"/>
    <mergeCell ref="L144:R144"/>
    <mergeCell ref="L151:R151"/>
    <mergeCell ref="G145:H145"/>
    <mergeCell ref="L149:R149"/>
    <mergeCell ref="L153:R153"/>
    <mergeCell ref="L152:R152"/>
    <mergeCell ref="A147:J147"/>
    <mergeCell ref="I141:J141"/>
    <mergeCell ref="L141:R141"/>
    <mergeCell ref="L143:R143"/>
    <mergeCell ref="L142:R142"/>
    <mergeCell ref="I143:J143"/>
    <mergeCell ref="I142:J142"/>
    <mergeCell ref="L146:R146"/>
    <mergeCell ref="L147:R147"/>
    <mergeCell ref="L148:R148"/>
    <mergeCell ref="I144:J144"/>
    <mergeCell ref="I145:J145"/>
    <mergeCell ref="L145:R145"/>
    <mergeCell ref="G141:H141"/>
    <mergeCell ref="B108:E108"/>
    <mergeCell ref="B109:E109"/>
    <mergeCell ref="B121:E121"/>
    <mergeCell ref="B140:F140"/>
    <mergeCell ref="G140:H140"/>
    <mergeCell ref="B129:E129"/>
    <mergeCell ref="G143:H143"/>
    <mergeCell ref="B142:F142"/>
    <mergeCell ref="G142:H142"/>
    <mergeCell ref="B144:F144"/>
    <mergeCell ref="G144:H144"/>
    <mergeCell ref="L140:R140"/>
    <mergeCell ref="Q129:R129"/>
    <mergeCell ref="Q127:R127"/>
    <mergeCell ref="A138:F139"/>
    <mergeCell ref="K138:R139"/>
    <mergeCell ref="A137:L137"/>
    <mergeCell ref="I140:J140"/>
    <mergeCell ref="A135:L135"/>
    <mergeCell ref="B128:E128"/>
    <mergeCell ref="O128:P128"/>
    <mergeCell ref="U127:V127"/>
    <mergeCell ref="U129:V129"/>
    <mergeCell ref="S129:T129"/>
    <mergeCell ref="S128:T128"/>
    <mergeCell ref="U128:V128"/>
    <mergeCell ref="O129:P129"/>
    <mergeCell ref="S127:T127"/>
    <mergeCell ref="O124:O125"/>
    <mergeCell ref="Q124:Q125"/>
    <mergeCell ref="R124:R125"/>
    <mergeCell ref="Q128:R128"/>
    <mergeCell ref="T124:T125"/>
    <mergeCell ref="S124:S125"/>
    <mergeCell ref="L125:M125"/>
    <mergeCell ref="B127:E127"/>
    <mergeCell ref="B126:E126"/>
    <mergeCell ref="P124:P125"/>
    <mergeCell ref="O127:P127"/>
    <mergeCell ref="L124:M124"/>
    <mergeCell ref="I117:I119"/>
    <mergeCell ref="I120:I121"/>
    <mergeCell ref="G117:G119"/>
    <mergeCell ref="L123:M123"/>
    <mergeCell ref="A113:A114"/>
    <mergeCell ref="A110:A111"/>
    <mergeCell ref="L122:M122"/>
    <mergeCell ref="H117:H119"/>
    <mergeCell ref="F117:F119"/>
    <mergeCell ref="A120:A121"/>
    <mergeCell ref="B118:E118"/>
    <mergeCell ref="B119:E119"/>
    <mergeCell ref="B117:E117"/>
    <mergeCell ref="A117:A119"/>
    <mergeCell ref="A106:A107"/>
    <mergeCell ref="B106:E106"/>
    <mergeCell ref="F106:F107"/>
    <mergeCell ref="B107:E107"/>
    <mergeCell ref="I115:I116"/>
    <mergeCell ref="B116:E116"/>
    <mergeCell ref="A115:A116"/>
    <mergeCell ref="B115:E115"/>
    <mergeCell ref="V110:V111"/>
    <mergeCell ref="B111:E111"/>
    <mergeCell ref="B113:E113"/>
    <mergeCell ref="I113:I114"/>
    <mergeCell ref="B114:E114"/>
    <mergeCell ref="B110:E110"/>
    <mergeCell ref="I110:I111"/>
    <mergeCell ref="H106:H107"/>
    <mergeCell ref="I106:I107"/>
    <mergeCell ref="G103:G104"/>
    <mergeCell ref="P103:P104"/>
    <mergeCell ref="G106:G107"/>
    <mergeCell ref="O103:O104"/>
    <mergeCell ref="K103:K104"/>
    <mergeCell ref="J106:J107"/>
    <mergeCell ref="K106:K107"/>
    <mergeCell ref="Q103:Q104"/>
    <mergeCell ref="H103:H104"/>
    <mergeCell ref="M103:M104"/>
    <mergeCell ref="R103:R104"/>
    <mergeCell ref="V100:V102"/>
    <mergeCell ref="T103:T104"/>
    <mergeCell ref="U103:U104"/>
    <mergeCell ref="S103:S104"/>
    <mergeCell ref="S100:S102"/>
    <mergeCell ref="V103:V104"/>
    <mergeCell ref="R100:R102"/>
    <mergeCell ref="T100:T102"/>
    <mergeCell ref="U100:U102"/>
    <mergeCell ref="I103:I104"/>
    <mergeCell ref="N103:N104"/>
    <mergeCell ref="J103:J104"/>
    <mergeCell ref="N100:N102"/>
    <mergeCell ref="Q100:Q102"/>
    <mergeCell ref="I100:I102"/>
    <mergeCell ref="J100:J102"/>
    <mergeCell ref="A94:A97"/>
    <mergeCell ref="B97:E97"/>
    <mergeCell ref="A100:A102"/>
    <mergeCell ref="B98:E98"/>
    <mergeCell ref="B95:E95"/>
    <mergeCell ref="B96:E96"/>
    <mergeCell ref="A103:A104"/>
    <mergeCell ref="B103:E104"/>
    <mergeCell ref="O100:O102"/>
    <mergeCell ref="P100:P102"/>
    <mergeCell ref="L100:L102"/>
    <mergeCell ref="H100:H102"/>
    <mergeCell ref="K100:K102"/>
    <mergeCell ref="L103:L104"/>
    <mergeCell ref="M96:M97"/>
    <mergeCell ref="N96:N97"/>
    <mergeCell ref="V92:V93"/>
    <mergeCell ref="V96:V97"/>
    <mergeCell ref="O96:O97"/>
    <mergeCell ref="T92:T93"/>
    <mergeCell ref="P96:P97"/>
    <mergeCell ref="T96:T97"/>
    <mergeCell ref="S96:S97"/>
    <mergeCell ref="B83:E83"/>
    <mergeCell ref="U96:U97"/>
    <mergeCell ref="O92:O93"/>
    <mergeCell ref="P92:P93"/>
    <mergeCell ref="R92:R93"/>
    <mergeCell ref="S92:S93"/>
    <mergeCell ref="R96:R97"/>
    <mergeCell ref="I96:I97"/>
    <mergeCell ref="U92:U93"/>
    <mergeCell ref="L96:L97"/>
    <mergeCell ref="U87:U88"/>
    <mergeCell ref="V87:V88"/>
    <mergeCell ref="P87:P88"/>
    <mergeCell ref="Q87:Q88"/>
    <mergeCell ref="R87:R88"/>
    <mergeCell ref="S87:S88"/>
    <mergeCell ref="A162:H162"/>
    <mergeCell ref="T87:T88"/>
    <mergeCell ref="B89:E89"/>
    <mergeCell ref="A92:A93"/>
    <mergeCell ref="B92:E92"/>
    <mergeCell ref="F92:F93"/>
    <mergeCell ref="B87:E87"/>
    <mergeCell ref="D157:G157"/>
    <mergeCell ref="Q92:Q93"/>
    <mergeCell ref="A83:A89"/>
    <mergeCell ref="F83:F84"/>
    <mergeCell ref="B85:E85"/>
    <mergeCell ref="B86:E86"/>
    <mergeCell ref="B105:E105"/>
    <mergeCell ref="F87:F88"/>
    <mergeCell ref="F103:F104"/>
    <mergeCell ref="B102:E102"/>
    <mergeCell ref="B99:E99"/>
    <mergeCell ref="B100:E100"/>
    <mergeCell ref="B93:E93"/>
    <mergeCell ref="D160:G160"/>
    <mergeCell ref="B94:E94"/>
    <mergeCell ref="F100:F102"/>
    <mergeCell ref="B101:E101"/>
    <mergeCell ref="G100:G102"/>
    <mergeCell ref="D158:G158"/>
    <mergeCell ref="D159:G159"/>
    <mergeCell ref="F96:F97"/>
    <mergeCell ref="G96:G97"/>
    <mergeCell ref="A156:G156"/>
    <mergeCell ref="S83:S84"/>
    <mergeCell ref="M92:M93"/>
    <mergeCell ref="K92:K93"/>
    <mergeCell ref="M83:M84"/>
    <mergeCell ref="K96:K97"/>
    <mergeCell ref="M87:M88"/>
    <mergeCell ref="M100:M102"/>
    <mergeCell ref="Q83:Q84"/>
    <mergeCell ref="O83:O84"/>
    <mergeCell ref="K83:K84"/>
    <mergeCell ref="P83:P84"/>
    <mergeCell ref="N83:N84"/>
    <mergeCell ref="L83:L84"/>
    <mergeCell ref="Q96:Q97"/>
    <mergeCell ref="J92:J93"/>
    <mergeCell ref="O87:O88"/>
    <mergeCell ref="G87:G88"/>
    <mergeCell ref="N92:N93"/>
    <mergeCell ref="L87:L88"/>
    <mergeCell ref="L92:L93"/>
    <mergeCell ref="N87:N88"/>
    <mergeCell ref="K87:K88"/>
    <mergeCell ref="G92:G93"/>
    <mergeCell ref="H92:H93"/>
    <mergeCell ref="A154:I154"/>
    <mergeCell ref="G83:G84"/>
    <mergeCell ref="D151:E151"/>
    <mergeCell ref="A122:K125"/>
    <mergeCell ref="B112:E112"/>
    <mergeCell ref="J83:J84"/>
    <mergeCell ref="J87:J88"/>
    <mergeCell ref="H87:H88"/>
    <mergeCell ref="I87:I88"/>
    <mergeCell ref="J96:J97"/>
    <mergeCell ref="D152:E152"/>
    <mergeCell ref="D150:E150"/>
    <mergeCell ref="D149:E149"/>
    <mergeCell ref="B84:E84"/>
    <mergeCell ref="A145:F145"/>
    <mergeCell ref="B143:F143"/>
    <mergeCell ref="B141:F141"/>
    <mergeCell ref="B88:E88"/>
    <mergeCell ref="B120:E120"/>
    <mergeCell ref="B91:E91"/>
    <mergeCell ref="V83:V84"/>
    <mergeCell ref="P81:P82"/>
    <mergeCell ref="Q81:Q82"/>
    <mergeCell ref="R81:R82"/>
    <mergeCell ref="T81:T82"/>
    <mergeCell ref="U81:U82"/>
    <mergeCell ref="S81:S82"/>
    <mergeCell ref="V81:V82"/>
    <mergeCell ref="T83:T84"/>
    <mergeCell ref="R83:R84"/>
    <mergeCell ref="I92:I93"/>
    <mergeCell ref="G81:G82"/>
    <mergeCell ref="H81:H82"/>
    <mergeCell ref="H83:H84"/>
    <mergeCell ref="I83:I84"/>
    <mergeCell ref="J77:J78"/>
    <mergeCell ref="K77:K78"/>
    <mergeCell ref="L77:L78"/>
    <mergeCell ref="O81:O82"/>
    <mergeCell ref="L81:L82"/>
    <mergeCell ref="M77:M78"/>
    <mergeCell ref="O77:O78"/>
    <mergeCell ref="N77:N78"/>
    <mergeCell ref="K81:K82"/>
    <mergeCell ref="N81:N82"/>
    <mergeCell ref="A71:A74"/>
    <mergeCell ref="T77:T78"/>
    <mergeCell ref="U77:U78"/>
    <mergeCell ref="R77:R78"/>
    <mergeCell ref="F77:F78"/>
    <mergeCell ref="G77:G78"/>
    <mergeCell ref="S77:S78"/>
    <mergeCell ref="P77:P78"/>
    <mergeCell ref="Q77:Q78"/>
    <mergeCell ref="H77:H78"/>
    <mergeCell ref="M81:M82"/>
    <mergeCell ref="A77:A82"/>
    <mergeCell ref="B77:E77"/>
    <mergeCell ref="B82:E82"/>
    <mergeCell ref="B80:E80"/>
    <mergeCell ref="B78:E78"/>
    <mergeCell ref="B81:E81"/>
    <mergeCell ref="B79:E79"/>
    <mergeCell ref="J81:J82"/>
    <mergeCell ref="F81:F82"/>
    <mergeCell ref="I81:I82"/>
    <mergeCell ref="F61:F62"/>
    <mergeCell ref="G61:G62"/>
    <mergeCell ref="H61:H62"/>
    <mergeCell ref="A61:A62"/>
    <mergeCell ref="B62:E62"/>
    <mergeCell ref="A65:A70"/>
    <mergeCell ref="H96:H97"/>
    <mergeCell ref="B67:E67"/>
    <mergeCell ref="B76:E76"/>
    <mergeCell ref="B74:E74"/>
    <mergeCell ref="B70:E70"/>
    <mergeCell ref="B65:E65"/>
    <mergeCell ref="B66:E66"/>
    <mergeCell ref="B69:E69"/>
    <mergeCell ref="A63:A64"/>
    <mergeCell ref="B63:E63"/>
    <mergeCell ref="B64:E64"/>
    <mergeCell ref="B68:E68"/>
    <mergeCell ref="B61:E61"/>
    <mergeCell ref="B55:E55"/>
    <mergeCell ref="N55:N56"/>
    <mergeCell ref="J61:J62"/>
    <mergeCell ref="B56:E56"/>
    <mergeCell ref="I55:I56"/>
    <mergeCell ref="K55:K56"/>
    <mergeCell ref="J55:J56"/>
    <mergeCell ref="G55:G56"/>
    <mergeCell ref="B52:E52"/>
    <mergeCell ref="B53:E53"/>
    <mergeCell ref="B54:E54"/>
    <mergeCell ref="J50:J51"/>
    <mergeCell ref="I50:I51"/>
    <mergeCell ref="P42:P43"/>
    <mergeCell ref="N42:N43"/>
    <mergeCell ref="J42:J43"/>
    <mergeCell ref="M42:M43"/>
    <mergeCell ref="O42:O43"/>
    <mergeCell ref="L42:L43"/>
    <mergeCell ref="L45:L46"/>
    <mergeCell ref="I42:I43"/>
    <mergeCell ref="Q50:Q51"/>
    <mergeCell ref="Q55:Q56"/>
    <mergeCell ref="S50:S51"/>
    <mergeCell ref="H50:H51"/>
    <mergeCell ref="R50:R51"/>
    <mergeCell ref="N50:N51"/>
    <mergeCell ref="O50:O51"/>
    <mergeCell ref="P50:P51"/>
    <mergeCell ref="M50:M51"/>
    <mergeCell ref="L50:L51"/>
    <mergeCell ref="M61:M62"/>
    <mergeCell ref="M55:M56"/>
    <mergeCell ref="L55:L56"/>
    <mergeCell ref="S55:S56"/>
    <mergeCell ref="R55:R56"/>
    <mergeCell ref="P55:P56"/>
    <mergeCell ref="O55:O56"/>
    <mergeCell ref="Q45:Q46"/>
    <mergeCell ref="R45:R46"/>
    <mergeCell ref="P45:P46"/>
    <mergeCell ref="N45:N46"/>
    <mergeCell ref="O45:O46"/>
    <mergeCell ref="V45:V46"/>
    <mergeCell ref="S45:S46"/>
    <mergeCell ref="T45:T46"/>
    <mergeCell ref="U45:U46"/>
    <mergeCell ref="A50:A51"/>
    <mergeCell ref="B50:E51"/>
    <mergeCell ref="H55:H56"/>
    <mergeCell ref="A42:A43"/>
    <mergeCell ref="B42:E42"/>
    <mergeCell ref="F42:F43"/>
    <mergeCell ref="B43:E43"/>
    <mergeCell ref="H42:H43"/>
    <mergeCell ref="A55:A56"/>
    <mergeCell ref="F55:F56"/>
    <mergeCell ref="I45:I46"/>
    <mergeCell ref="H45:H46"/>
    <mergeCell ref="G50:G51"/>
    <mergeCell ref="F50:F51"/>
    <mergeCell ref="G45:G46"/>
    <mergeCell ref="B47:E47"/>
    <mergeCell ref="B49:E49"/>
    <mergeCell ref="B44:E44"/>
    <mergeCell ref="B38:E38"/>
    <mergeCell ref="B39:E39"/>
    <mergeCell ref="B40:E40"/>
    <mergeCell ref="G42:G43"/>
    <mergeCell ref="B37:E37"/>
    <mergeCell ref="B32:E32"/>
    <mergeCell ref="B25:E25"/>
    <mergeCell ref="B27:E27"/>
    <mergeCell ref="B28:E28"/>
    <mergeCell ref="B30:E30"/>
    <mergeCell ref="B29:E29"/>
    <mergeCell ref="A34:A35"/>
    <mergeCell ref="A45:A46"/>
    <mergeCell ref="B45:E45"/>
    <mergeCell ref="B46:E46"/>
    <mergeCell ref="B34:E34"/>
    <mergeCell ref="B36:E36"/>
    <mergeCell ref="B35:E35"/>
    <mergeCell ref="B41:E41"/>
    <mergeCell ref="U124:U125"/>
    <mergeCell ref="V124:V125"/>
    <mergeCell ref="V50:V51"/>
    <mergeCell ref="T50:T51"/>
    <mergeCell ref="V55:V56"/>
    <mergeCell ref="V77:V78"/>
    <mergeCell ref="U55:U56"/>
    <mergeCell ref="U83:U84"/>
    <mergeCell ref="T55:T56"/>
    <mergeCell ref="U50:U51"/>
    <mergeCell ref="Q42:Q43"/>
    <mergeCell ref="R23:R24"/>
    <mergeCell ref="V23:V24"/>
    <mergeCell ref="T23:T24"/>
    <mergeCell ref="S23:S24"/>
    <mergeCell ref="U42:U43"/>
    <mergeCell ref="V42:V43"/>
    <mergeCell ref="T42:T43"/>
    <mergeCell ref="R42:R43"/>
    <mergeCell ref="U23:U24"/>
    <mergeCell ref="J23:J24"/>
    <mergeCell ref="G23:G24"/>
    <mergeCell ref="K11:K12"/>
    <mergeCell ref="L11:L12"/>
    <mergeCell ref="K23:K24"/>
    <mergeCell ref="H23:H24"/>
    <mergeCell ref="I23:I24"/>
    <mergeCell ref="G11:G12"/>
    <mergeCell ref="L23:L24"/>
    <mergeCell ref="J11:J12"/>
    <mergeCell ref="M23:M24"/>
    <mergeCell ref="N23:N24"/>
    <mergeCell ref="Q23:Q24"/>
    <mergeCell ref="O23:O24"/>
    <mergeCell ref="P23:P24"/>
    <mergeCell ref="S42:S43"/>
    <mergeCell ref="M45:M46"/>
    <mergeCell ref="L61:L62"/>
    <mergeCell ref="U8:U9"/>
    <mergeCell ref="M8:M9"/>
    <mergeCell ref="M11:M12"/>
    <mergeCell ref="N11:N12"/>
    <mergeCell ref="R8:R9"/>
    <mergeCell ref="R11:R12"/>
    <mergeCell ref="S8:S9"/>
    <mergeCell ref="A23:A24"/>
    <mergeCell ref="B23:E24"/>
    <mergeCell ref="B14:E14"/>
    <mergeCell ref="B16:E16"/>
    <mergeCell ref="B17:E17"/>
    <mergeCell ref="B15:E15"/>
    <mergeCell ref="B20:E20"/>
    <mergeCell ref="B18:E18"/>
    <mergeCell ref="B19:E19"/>
    <mergeCell ref="O11:O12"/>
    <mergeCell ref="P11:P12"/>
    <mergeCell ref="Q8:Q9"/>
    <mergeCell ref="A11:A12"/>
    <mergeCell ref="F11:F12"/>
    <mergeCell ref="A5:A9"/>
    <mergeCell ref="Q7:R7"/>
    <mergeCell ref="F7:F9"/>
    <mergeCell ref="B5:E9"/>
    <mergeCell ref="F5:H6"/>
    <mergeCell ref="V11:V12"/>
    <mergeCell ref="T11:T12"/>
    <mergeCell ref="Q11:Q12"/>
    <mergeCell ref="U11:U12"/>
    <mergeCell ref="S11:S12"/>
    <mergeCell ref="A1:V1"/>
    <mergeCell ref="A2:T2"/>
    <mergeCell ref="A3:V3"/>
    <mergeCell ref="A4:V4"/>
    <mergeCell ref="U7:V7"/>
    <mergeCell ref="L8:L9"/>
    <mergeCell ref="O5:V6"/>
    <mergeCell ref="K7:K9"/>
    <mergeCell ref="T8:T9"/>
    <mergeCell ref="V8:V9"/>
    <mergeCell ref="S7:T7"/>
    <mergeCell ref="N8:N9"/>
    <mergeCell ref="O8:O9"/>
    <mergeCell ref="L7:N7"/>
    <mergeCell ref="J5:J9"/>
    <mergeCell ref="K5:N6"/>
    <mergeCell ref="O7:P7"/>
    <mergeCell ref="I5:I9"/>
    <mergeCell ref="P8:P9"/>
    <mergeCell ref="B11:E11"/>
    <mergeCell ref="B12:E12"/>
    <mergeCell ref="B13:E13"/>
    <mergeCell ref="H11:H12"/>
    <mergeCell ref="B10:E10"/>
    <mergeCell ref="B31:E31"/>
    <mergeCell ref="B72:E72"/>
    <mergeCell ref="I11:I12"/>
    <mergeCell ref="B22:E22"/>
    <mergeCell ref="I34:I35"/>
    <mergeCell ref="B21:E21"/>
    <mergeCell ref="F23:F24"/>
    <mergeCell ref="B26:E26"/>
    <mergeCell ref="A33:E3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  <rowBreaks count="3" manualBreakCount="3">
    <brk id="47" max="21" man="1"/>
    <brk id="90" max="21" man="1"/>
    <brk id="1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Крайнова Е.Р</cp:lastModifiedBy>
  <cp:lastPrinted>2018-04-19T11:25:21Z</cp:lastPrinted>
  <dcterms:created xsi:type="dcterms:W3CDTF">1996-10-08T23:32:33Z</dcterms:created>
  <dcterms:modified xsi:type="dcterms:W3CDTF">2021-03-25T11:49:54Z</dcterms:modified>
  <cp:category/>
  <cp:version/>
  <cp:contentType/>
  <cp:contentStatus/>
</cp:coreProperties>
</file>