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рафик" sheetId="1" r:id="rId1"/>
    <sheet name="ДПИ" sheetId="2" r:id="rId2"/>
  </sheets>
  <definedNames>
    <definedName name="_xlnm.Print_Area" localSheetId="1">'ДПИ'!$A$1:$V$214</definedName>
  </definedNames>
  <calcPr fullCalcOnLoad="1"/>
</workbook>
</file>

<file path=xl/sharedStrings.xml><?xml version="1.0" encoding="utf-8"?>
<sst xmlns="http://schemas.openxmlformats.org/spreadsheetml/2006/main" count="491" uniqueCount="365">
  <si>
    <t>"Утверждаю"</t>
  </si>
  <si>
    <t>Нормативный срок обучения-</t>
  </si>
  <si>
    <t>культуры и искусств Республики Башкортостан</t>
  </si>
  <si>
    <t>3 года 10 месяцев</t>
  </si>
  <si>
    <t>______________</t>
  </si>
  <si>
    <t>"Учалинское училище искусств и культуры"</t>
  </si>
  <si>
    <t>на базе основного</t>
  </si>
  <si>
    <t>Д.А. Абубакиров</t>
  </si>
  <si>
    <t>общего образования</t>
  </si>
  <si>
    <t xml:space="preserve">или среднего (полного)  </t>
  </si>
  <si>
    <t>2.</t>
  </si>
  <si>
    <t>Сводные данные по</t>
  </si>
  <si>
    <t>1. График учебного процесса</t>
  </si>
  <si>
    <t>бюджету времени</t>
  </si>
  <si>
    <t>курсы</t>
  </si>
  <si>
    <t>Сентябрь</t>
  </si>
  <si>
    <t>29 IX - 5 X</t>
  </si>
  <si>
    <t>Октябрь</t>
  </si>
  <si>
    <t>27 X - 2 XI</t>
  </si>
  <si>
    <t>Ноябрь</t>
  </si>
  <si>
    <t>Декабрь</t>
  </si>
  <si>
    <t>29 XII - 4 I</t>
  </si>
  <si>
    <t>Январь</t>
  </si>
  <si>
    <t>26 I - 1 II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</si>
  <si>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</si>
  <si>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</si>
  <si>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</si>
  <si>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</si>
  <si>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</si>
  <si>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</si>
  <si>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</si>
  <si>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Промежуточная аттестация, нед.</t>
  </si>
  <si>
    <t>Каникулы, недель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</si>
  <si>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</si>
  <si>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</si>
  <si>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</si>
  <si>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</si>
  <si>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</si>
  <si>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</si>
  <si>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</si>
  <si>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</si>
  <si>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</si>
  <si>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</si>
  <si>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</si>
  <si>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</si>
  <si>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</si>
  <si>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</si>
  <si>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</si>
  <si>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</si>
  <si>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</si>
  <si>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недель</t>
  </si>
  <si>
    <t>часов</t>
  </si>
  <si>
    <t>::</t>
  </si>
  <si>
    <t>8</t>
  </si>
  <si>
    <t>4</t>
  </si>
  <si>
    <t>1</t>
  </si>
  <si>
    <t>10</t>
  </si>
  <si>
    <t>Х</t>
  </si>
  <si>
    <t>2</t>
  </si>
  <si>
    <t>III</t>
  </si>
  <si>
    <t>Итого</t>
  </si>
  <si>
    <t>Обозначения:</t>
  </si>
  <si>
    <t>Промежуточная</t>
  </si>
  <si>
    <t>Каникулы</t>
  </si>
  <si>
    <t>аттестация</t>
  </si>
  <si>
    <t>Индекс</t>
  </si>
  <si>
    <t>Распределение по семестрам</t>
  </si>
  <si>
    <t>Распределение обязательных учебных занятий по курсам и семестрам</t>
  </si>
  <si>
    <t>всего</t>
  </si>
  <si>
    <t>в том числе</t>
  </si>
  <si>
    <t>1 курс</t>
  </si>
  <si>
    <t>2 курс</t>
  </si>
  <si>
    <t>3 курс</t>
  </si>
  <si>
    <t>4 курс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</si>
  <si>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</si>
  <si>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</si>
  <si>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</si>
  <si>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</si>
  <si>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</si>
  <si>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</si>
  <si>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5 сем. 16нед.</t>
  </si>
  <si>
    <t>7 сем. 16нед.</t>
  </si>
  <si>
    <t>ОД.01</t>
  </si>
  <si>
    <t>Русский язык</t>
  </si>
  <si>
    <t>Литература</t>
  </si>
  <si>
    <t>История мировой культуры</t>
  </si>
  <si>
    <t>Математика и информатика</t>
  </si>
  <si>
    <t>География</t>
  </si>
  <si>
    <t>Иностранный язык</t>
  </si>
  <si>
    <t>Физическая культура</t>
  </si>
  <si>
    <t>Основы безопасности жизнедеятельности</t>
  </si>
  <si>
    <t>ИТОГО:</t>
  </si>
  <si>
    <t>ОГСЭ.00</t>
  </si>
  <si>
    <t>ОГСЭ.01</t>
  </si>
  <si>
    <t>Основы философии</t>
  </si>
  <si>
    <t>ОГСЭ.02</t>
  </si>
  <si>
    <t>ОГСЭ.03</t>
  </si>
  <si>
    <t>ОГСЭ.04</t>
  </si>
  <si>
    <t>ОГСЭ.05</t>
  </si>
  <si>
    <t>Общепрофессиональные дисциплины</t>
  </si>
  <si>
    <t>Безопасность жизнедеятельности</t>
  </si>
  <si>
    <t>К</t>
  </si>
  <si>
    <t>Консультации</t>
  </si>
  <si>
    <t>К.01</t>
  </si>
  <si>
    <t>Преддипломная</t>
  </si>
  <si>
    <t>Директор ГОУ СПО УУИиК</t>
  </si>
  <si>
    <t>"1" августа 2011 г.</t>
  </si>
  <si>
    <t>государственного образовательного учреждения среднего профессионального образования</t>
  </si>
  <si>
    <t>Аудиторные</t>
  </si>
  <si>
    <t>занятия</t>
  </si>
  <si>
    <t>Производственная</t>
  </si>
  <si>
    <t>практика</t>
  </si>
  <si>
    <t>(преддипломная)</t>
  </si>
  <si>
    <t>Государственная</t>
  </si>
  <si>
    <t>итоговая</t>
  </si>
  <si>
    <r>
      <t>Форма обучения-</t>
    </r>
    <r>
      <rPr>
        <b/>
        <sz val="10"/>
        <rFont val="Arial"/>
        <family val="2"/>
      </rPr>
      <t>очная</t>
    </r>
  </si>
  <si>
    <t>Аудиторные занятия</t>
  </si>
  <si>
    <t xml:space="preserve">Произ. практика </t>
  </si>
  <si>
    <t>5</t>
  </si>
  <si>
    <t>Государственная (итоговая) аттестация, нед.</t>
  </si>
  <si>
    <t>ИТОГО недель</t>
  </si>
  <si>
    <t>52</t>
  </si>
  <si>
    <t>43</t>
  </si>
  <si>
    <t>199</t>
  </si>
  <si>
    <t>экзамены</t>
  </si>
  <si>
    <t>зачеты</t>
  </si>
  <si>
    <t>Наименование дисциплин</t>
  </si>
  <si>
    <t>Обязательные учебные занятия</t>
  </si>
  <si>
    <t>ОД.ОО</t>
  </si>
  <si>
    <t>ОД.01.01</t>
  </si>
  <si>
    <t>ОД.01.02</t>
  </si>
  <si>
    <t>ОД.01.03</t>
  </si>
  <si>
    <t>ОД.01.04</t>
  </si>
  <si>
    <t>ОД.01.05</t>
  </si>
  <si>
    <t>ОД.01.06</t>
  </si>
  <si>
    <t>ОД.01.07</t>
  </si>
  <si>
    <t>ОД.01.08</t>
  </si>
  <si>
    <t>ОД.01.09</t>
  </si>
  <si>
    <t>Естествознание</t>
  </si>
  <si>
    <t>ОД.02.01</t>
  </si>
  <si>
    <t>ОД.02.02</t>
  </si>
  <si>
    <t>ОД.02.03</t>
  </si>
  <si>
    <t>ОД.02.04</t>
  </si>
  <si>
    <t>История</t>
  </si>
  <si>
    <t>Общий гуманитарный и социально - экономический цикл</t>
  </si>
  <si>
    <t>Психология общения</t>
  </si>
  <si>
    <t>П.00</t>
  </si>
  <si>
    <t>ОП.00</t>
  </si>
  <si>
    <t>ОП.01</t>
  </si>
  <si>
    <t>ПМ.00</t>
  </si>
  <si>
    <t>Профессиональные модули</t>
  </si>
  <si>
    <t>ПМ. 01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</si>
  <si>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</si>
  <si>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</si>
  <si>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</si>
  <si>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</si>
  <si>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 xml:space="preserve">Учебно-методическое обеспечение </t>
  </si>
  <si>
    <t>учебного процесса</t>
  </si>
  <si>
    <t>работы</t>
  </si>
  <si>
    <t>контроль</t>
  </si>
  <si>
    <t>ные</t>
  </si>
  <si>
    <t xml:space="preserve">ГРАФИК УЧЕБНОГО ПРОЦЕССА </t>
  </si>
  <si>
    <r>
      <t xml:space="preserve">(по видам) </t>
    </r>
    <r>
      <rPr>
        <sz val="11"/>
        <rFont val="Arial"/>
        <family val="2"/>
      </rPr>
      <t>углублённой подготовки</t>
    </r>
  </si>
  <si>
    <t xml:space="preserve">Специальность 072601  </t>
  </si>
  <si>
    <t>Декоративно-прикладное искусство и народные промыслы</t>
  </si>
  <si>
    <t>История искусств</t>
  </si>
  <si>
    <t>Перспектива</t>
  </si>
  <si>
    <t xml:space="preserve">Декоративно-прикладное искусство и </t>
  </si>
  <si>
    <t>народные промыслы</t>
  </si>
  <si>
    <t>ОД.02.05</t>
  </si>
  <si>
    <t>ОД.02.06</t>
  </si>
  <si>
    <t>ОД.02.07</t>
  </si>
  <si>
    <t xml:space="preserve">Информационные технологии в </t>
  </si>
  <si>
    <t>профессиональной деятельности</t>
  </si>
  <si>
    <t>Пластическая анатомия</t>
  </si>
  <si>
    <t>Рисунок</t>
  </si>
  <si>
    <t>Живопись</t>
  </si>
  <si>
    <t>Цветоведение</t>
  </si>
  <si>
    <t>Русский язык и культура речи</t>
  </si>
  <si>
    <t>Квалификации: художник-мастер, преподаватель</t>
  </si>
  <si>
    <t>Профильные учебные дисциплины</t>
  </si>
  <si>
    <t>исполнительская деятельность</t>
  </si>
  <si>
    <t>ПП.00</t>
  </si>
  <si>
    <t>Производственная практика</t>
  </si>
  <si>
    <t>ПП.01</t>
  </si>
  <si>
    <t>ПП.02</t>
  </si>
  <si>
    <t>ГИА.00</t>
  </si>
  <si>
    <t>ГИА.01</t>
  </si>
  <si>
    <t xml:space="preserve">Подготовка выпускной </t>
  </si>
  <si>
    <t>квалификационной работы</t>
  </si>
  <si>
    <t>ГИА.02</t>
  </si>
  <si>
    <t>ГИА.03</t>
  </si>
  <si>
    <t>129</t>
  </si>
  <si>
    <t>4644</t>
  </si>
  <si>
    <t>1,2,3</t>
  </si>
  <si>
    <t>ОП.02</t>
  </si>
  <si>
    <t>ОП.03</t>
  </si>
  <si>
    <t>ОП.04</t>
  </si>
  <si>
    <t>ОП.05</t>
  </si>
  <si>
    <t>36</t>
  </si>
  <si>
    <t>35</t>
  </si>
  <si>
    <t>23</t>
  </si>
  <si>
    <t>1296</t>
  </si>
  <si>
    <t>1260</t>
  </si>
  <si>
    <t>828</t>
  </si>
  <si>
    <t>32</t>
  </si>
  <si>
    <t>9</t>
  </si>
  <si>
    <t xml:space="preserve">Учебная </t>
  </si>
  <si>
    <t>12</t>
  </si>
  <si>
    <t>×</t>
  </si>
  <si>
    <t>23 II - 29 II</t>
  </si>
  <si>
    <t>1 -7</t>
  </si>
  <si>
    <t>29 III - 4 IV</t>
  </si>
  <si>
    <t>26 IV - 2 V</t>
  </si>
  <si>
    <t>31 - 6</t>
  </si>
  <si>
    <t>7 - 13</t>
  </si>
  <si>
    <t>14 - 20</t>
  </si>
  <si>
    <t>21 - 27</t>
  </si>
  <si>
    <t>28 VI - 30 VI</t>
  </si>
  <si>
    <t>26 VII - 1 VIII</t>
  </si>
  <si>
    <t>23 - 31</t>
  </si>
  <si>
    <t>4 сем.</t>
  </si>
  <si>
    <t>8 сем. 7 нед.</t>
  </si>
  <si>
    <t xml:space="preserve">Правовые основы профессиональной </t>
  </si>
  <si>
    <t>деятельности</t>
  </si>
  <si>
    <t>МДК.01.01</t>
  </si>
  <si>
    <t>6</t>
  </si>
  <si>
    <t>Основы педагогики</t>
  </si>
  <si>
    <t>3,5,7</t>
  </si>
  <si>
    <t>ПМ.03</t>
  </si>
  <si>
    <t>Башкирский язык</t>
  </si>
  <si>
    <t>Максимальный объём учебной нагрузки</t>
  </si>
  <si>
    <t>5 нед.</t>
  </si>
  <si>
    <t>4 нед.</t>
  </si>
  <si>
    <t>ПДП.00</t>
  </si>
  <si>
    <t>1 нед.</t>
  </si>
  <si>
    <t>Защита выпускной квалификационной</t>
  </si>
  <si>
    <t>Экз.</t>
  </si>
  <si>
    <t>Зач.</t>
  </si>
  <si>
    <t>Контр.</t>
  </si>
  <si>
    <t>раб.</t>
  </si>
  <si>
    <t>Творческая и</t>
  </si>
  <si>
    <t>Производственно-</t>
  </si>
  <si>
    <t>технологическая деятельность</t>
  </si>
  <si>
    <t>МДК.02.01</t>
  </si>
  <si>
    <t>Художественное проектирование</t>
  </si>
  <si>
    <t xml:space="preserve">изделий декоративно-прикладного и </t>
  </si>
  <si>
    <t>Технология исполнения изделий</t>
  </si>
  <si>
    <t xml:space="preserve">декоративно-прикладного  и </t>
  </si>
  <si>
    <t>народного искусства</t>
  </si>
  <si>
    <t>Башкортостана</t>
  </si>
  <si>
    <t xml:space="preserve">Изобразительное искусство </t>
  </si>
  <si>
    <t>ДР</t>
  </si>
  <si>
    <t>над завершением программного задания</t>
  </si>
  <si>
    <t>ДР.01</t>
  </si>
  <si>
    <t>ДР.02</t>
  </si>
  <si>
    <t>ДР.03</t>
  </si>
  <si>
    <t xml:space="preserve">декоративно-прикладного и </t>
  </si>
  <si>
    <t>дополнительной работе над завершением</t>
  </si>
  <si>
    <t>программного задания</t>
  </si>
  <si>
    <t>УП.00</t>
  </si>
  <si>
    <t>УП.01</t>
  </si>
  <si>
    <t>УП.02</t>
  </si>
  <si>
    <t>УП.03</t>
  </si>
  <si>
    <t>УП.04</t>
  </si>
  <si>
    <t>включая ДР</t>
  </si>
  <si>
    <t>Практика для получения первичных</t>
  </si>
  <si>
    <t>профессиональных навыков</t>
  </si>
  <si>
    <t>Учебная практика ( изучение памятников</t>
  </si>
  <si>
    <t>искусства в других городах)</t>
  </si>
  <si>
    <t>2 нед.</t>
  </si>
  <si>
    <t>Учебная практика</t>
  </si>
  <si>
    <t xml:space="preserve">Производственная практика </t>
  </si>
  <si>
    <t>(по профилю специальности)</t>
  </si>
  <si>
    <t>ПА.00</t>
  </si>
  <si>
    <t>Промежуточная аттестация</t>
  </si>
  <si>
    <t>8 нед.</t>
  </si>
  <si>
    <t>7 нед.</t>
  </si>
  <si>
    <t>12 нед.</t>
  </si>
  <si>
    <t>9 нед.</t>
  </si>
  <si>
    <t xml:space="preserve"> 1 нед. </t>
  </si>
  <si>
    <t>Учебный план</t>
  </si>
  <si>
    <t>Всего</t>
  </si>
  <si>
    <t xml:space="preserve">форм </t>
  </si>
  <si>
    <t>контроля:</t>
  </si>
  <si>
    <t>ОД.02</t>
  </si>
  <si>
    <t>1 курс - 2</t>
  </si>
  <si>
    <t>2 курс - 2</t>
  </si>
  <si>
    <t>3 курс - 3</t>
  </si>
  <si>
    <t>№ п/п</t>
  </si>
  <si>
    <t>Наименование</t>
  </si>
  <si>
    <t>Курс</t>
  </si>
  <si>
    <t>Недель</t>
  </si>
  <si>
    <t>Практика по профилю специальности</t>
  </si>
  <si>
    <t>3</t>
  </si>
  <si>
    <t>Преддипломная практика</t>
  </si>
  <si>
    <t>1 курс – 10 недель</t>
  </si>
  <si>
    <t>2 курс – 10 недель</t>
  </si>
  <si>
    <t>3 курс – 10 недель</t>
  </si>
  <si>
    <t>4 курс – 2 недели</t>
  </si>
  <si>
    <t>ИТОГО – 199 недель</t>
  </si>
  <si>
    <t>Педагогическая практика</t>
  </si>
  <si>
    <t>4 курс - 1</t>
  </si>
  <si>
    <t>1 нед</t>
  </si>
  <si>
    <t>4 нед</t>
  </si>
  <si>
    <t xml:space="preserve"> </t>
  </si>
  <si>
    <t>2 нед</t>
  </si>
  <si>
    <t>3 нед</t>
  </si>
  <si>
    <t>7 нед</t>
  </si>
  <si>
    <t>2нед</t>
  </si>
  <si>
    <t>1.-3</t>
  </si>
  <si>
    <t>5.-7</t>
  </si>
  <si>
    <t>5.-6</t>
  </si>
  <si>
    <t>МДК 03.01</t>
  </si>
  <si>
    <t>МДК 03.02</t>
  </si>
  <si>
    <t>20нед.</t>
  </si>
  <si>
    <t>6 сем. 18нед.</t>
  </si>
  <si>
    <t>Недельная нагрузка обучающегося по циклу</t>
  </si>
  <si>
    <t>ОП.06</t>
  </si>
  <si>
    <t>ОП.07</t>
  </si>
  <si>
    <t>Недельная нагрузка обучающегося по модулю</t>
  </si>
  <si>
    <t>Методика преподавания ДПИ</t>
  </si>
  <si>
    <t>Организация учебного процесса</t>
  </si>
  <si>
    <t>Дополнительная работа обучающегося</t>
  </si>
  <si>
    <t xml:space="preserve">Недельная нагрузка обучающегося по </t>
  </si>
  <si>
    <t xml:space="preserve">Недельная нагрузка обучающегося,   </t>
  </si>
  <si>
    <t>Учебная практика (работа с натуры</t>
  </si>
  <si>
    <t>на открытом воздухе (пленэр)</t>
  </si>
  <si>
    <t>Государственный экзамен</t>
  </si>
  <si>
    <t>Федеральный компонент среднего (полного) общего образования - 39 недель</t>
  </si>
  <si>
    <t xml:space="preserve"> Промежуточная аттестация - 8 недель:</t>
  </si>
  <si>
    <t xml:space="preserve"> Каникулярное время – 32 недели:</t>
  </si>
  <si>
    <t>Макс. учебн. нагрузка, часов</t>
  </si>
  <si>
    <t xml:space="preserve">Самост. учебн. нагрузка, часов  </t>
  </si>
  <si>
    <t>1-3.</t>
  </si>
  <si>
    <t>1,2,6,8</t>
  </si>
  <si>
    <t>2,4,6</t>
  </si>
  <si>
    <t>1,3,8</t>
  </si>
  <si>
    <t>5,7</t>
  </si>
  <si>
    <t>7</t>
  </si>
  <si>
    <t>Консультации на человека - 4 часа в год (всего  16 часов)</t>
  </si>
  <si>
    <t xml:space="preserve">Общеобразовательный </t>
  </si>
  <si>
    <t>учебный цикл</t>
  </si>
  <si>
    <t>Учебные дисциплины</t>
  </si>
  <si>
    <t>Обществознание</t>
  </si>
  <si>
    <t>Обязательная часть учебных циклов ППССЗ</t>
  </si>
  <si>
    <t>Профессиональный учебный цикл</t>
  </si>
  <si>
    <t>Всего часов обучения по циклам ППССЗ</t>
  </si>
  <si>
    <t>"Педагогическая деятельность"</t>
  </si>
  <si>
    <t xml:space="preserve">Учебная практика по педагогической </t>
  </si>
  <si>
    <t>работе</t>
  </si>
  <si>
    <t xml:space="preserve">Исполнительская практика </t>
  </si>
  <si>
    <t xml:space="preserve">Государственная итоговая аттестация </t>
  </si>
  <si>
    <t xml:space="preserve"> работы "Дипломный проект"(по видам)</t>
  </si>
  <si>
    <t>Художественное проектирование изделий декоративно-прикладного и народного искусства</t>
  </si>
  <si>
    <t xml:space="preserve">Возрастная психология </t>
  </si>
  <si>
    <t>1, 2, 3</t>
  </si>
  <si>
    <t>1,2,3,4,6,8</t>
  </si>
  <si>
    <t>ОП.08</t>
  </si>
  <si>
    <t>Производственная практика - 9 недель</t>
  </si>
  <si>
    <t>1 – 4</t>
  </si>
  <si>
    <t>Исполнительская практика</t>
  </si>
  <si>
    <t>Государственная (итоговая) аттестация - 9 недель</t>
  </si>
  <si>
    <t>Обучение по учебным циклам, в том числе учебная практика - 102 недель</t>
  </si>
  <si>
    <t>по специальности 54.02.02 Декоративно-прикладное искусство и народные промыслы (по видам) 2020-2021 учебный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</si>
</sst>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71">
    <font>
      <sz val="10"/>
      <name val="Arial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sz val="7.5"/>
      <name val="Arial Cyr"/>
      <family val="0"/>
    </font>
    <font>
      <b/>
      <i/>
      <sz val="9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0"/>
    </font>
    <font>
      <i/>
      <sz val="10"/>
      <name val="Times New Roman"/>
      <family val="1"/>
    </font>
    <font>
      <i/>
      <sz val="9"/>
      <name val="Arial"/>
      <family val="0"/>
    </font>
    <font>
      <sz val="10"/>
      <name val="Arial Cyr"/>
      <family val="0"/>
    </font>
    <font>
      <i/>
      <sz val="8"/>
      <name val="Times New Roman"/>
      <family val="1"/>
    </font>
    <font>
      <i/>
      <sz val="8"/>
      <name val="Arial"/>
      <family val="0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6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left"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>
      <alignment horizontal="center" vertical="center"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distributed"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18" borderId="0" xfId="0" applyNumberFormat="1" applyFont="1" applyFill="1" applyAlignment="1">
      <alignment horizontal="left"/>
    </xf>
    <xf numFmtId="49" fontId="13" fillId="18" borderId="14" xfId="0" applyNumberFormat="1" applyFont="1" applyFill="1" applyBorder="1" applyAlignment="1">
      <alignment horizontal="center" vertical="center"/>
    </xf>
    <xf numFmtId="49" fontId="13" fillId="18" borderId="10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12" fillId="0" borderId="1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49" fontId="1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30" fillId="0" borderId="10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31" fillId="0" borderId="11" xfId="0" applyFont="1" applyBorder="1" applyAlignment="1">
      <alignment/>
    </xf>
    <xf numFmtId="0" fontId="4" fillId="0" borderId="17" xfId="0" applyFont="1" applyBorder="1" applyAlignment="1">
      <alignment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49" fontId="10" fillId="0" borderId="23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12" fillId="0" borderId="11" xfId="0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/>
    </xf>
    <xf numFmtId="49" fontId="29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0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0" fillId="0" borderId="14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2" fillId="0" borderId="11" xfId="0" applyFont="1" applyBorder="1" applyAlignment="1">
      <alignment wrapText="1"/>
    </xf>
    <xf numFmtId="0" fontId="1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center" wrapText="1"/>
    </xf>
    <xf numFmtId="0" fontId="22" fillId="0" borderId="0" xfId="52" applyFont="1" applyBorder="1" applyAlignment="1">
      <alignment horizontal="center"/>
      <protection/>
    </xf>
    <xf numFmtId="0" fontId="25" fillId="0" borderId="0" xfId="52" applyFont="1" applyAlignment="1">
      <alignment horizontal="left"/>
      <protection/>
    </xf>
    <xf numFmtId="49" fontId="13" fillId="0" borderId="17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18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 textRotation="90" readingOrder="1"/>
    </xf>
    <xf numFmtId="49" fontId="0" fillId="0" borderId="10" xfId="0" applyNumberFormat="1" applyFont="1" applyBorder="1" applyAlignment="1">
      <alignment horizontal="center" vertical="center" textRotation="90" wrapText="1" readingOrder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textRotation="90" wrapText="1" shrinkToFit="1" readingOrder="1"/>
    </xf>
    <xf numFmtId="49" fontId="0" fillId="0" borderId="23" xfId="0" applyNumberFormat="1" applyFont="1" applyBorder="1" applyAlignment="1">
      <alignment horizontal="center" vertical="distributed"/>
    </xf>
    <xf numFmtId="49" fontId="0" fillId="0" borderId="21" xfId="0" applyNumberFormat="1" applyFont="1" applyBorder="1" applyAlignment="1">
      <alignment horizontal="center" vertical="distributed"/>
    </xf>
    <xf numFmtId="49" fontId="0" fillId="0" borderId="12" xfId="0" applyNumberFormat="1" applyFont="1" applyBorder="1" applyAlignment="1">
      <alignment horizontal="center" vertical="distributed"/>
    </xf>
    <xf numFmtId="49" fontId="0" fillId="0" borderId="13" xfId="0" applyNumberFormat="1" applyFont="1" applyBorder="1" applyAlignment="1">
      <alignment horizontal="center" vertical="distributed"/>
    </xf>
    <xf numFmtId="49" fontId="0" fillId="0" borderId="11" xfId="0" applyNumberFormat="1" applyFont="1" applyBorder="1" applyAlignment="1">
      <alignment horizontal="center" vertical="distributed"/>
    </xf>
    <xf numFmtId="49" fontId="0" fillId="0" borderId="20" xfId="0" applyNumberFormat="1" applyFont="1" applyBorder="1" applyAlignment="1">
      <alignment horizontal="center" vertical="center" textRotation="90" readingOrder="1"/>
    </xf>
    <xf numFmtId="49" fontId="15" fillId="0" borderId="10" xfId="0" applyNumberFormat="1" applyFont="1" applyBorder="1" applyAlignment="1">
      <alignment horizontal="center" vertical="center" textRotation="90" readingOrder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18" borderId="15" xfId="0" applyNumberFormat="1" applyFont="1" applyFill="1" applyBorder="1" applyAlignment="1">
      <alignment horizontal="center" vertical="center"/>
    </xf>
    <xf numFmtId="49" fontId="0" fillId="18" borderId="16" xfId="0" applyNumberFormat="1" applyFont="1" applyFill="1" applyBorder="1" applyAlignment="1">
      <alignment horizontal="center" vertical="center"/>
    </xf>
    <xf numFmtId="49" fontId="0" fillId="18" borderId="0" xfId="0" applyNumberFormat="1" applyFont="1" applyFill="1" applyBorder="1" applyAlignment="1">
      <alignment horizontal="center" vertical="center"/>
    </xf>
    <xf numFmtId="49" fontId="0" fillId="18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distributed"/>
    </xf>
    <xf numFmtId="49" fontId="0" fillId="0" borderId="19" xfId="0" applyNumberFormat="1" applyFont="1" applyBorder="1" applyAlignment="1">
      <alignment horizontal="center" vertical="distributed"/>
    </xf>
    <xf numFmtId="49" fontId="13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13" fillId="0" borderId="27" xfId="0" applyNumberFormat="1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textRotation="90" readingOrder="1"/>
    </xf>
    <xf numFmtId="49" fontId="15" fillId="0" borderId="22" xfId="0" applyNumberFormat="1" applyFont="1" applyBorder="1" applyAlignment="1">
      <alignment horizontal="center" vertical="center" textRotation="90" readingOrder="1"/>
    </xf>
    <xf numFmtId="49" fontId="15" fillId="0" borderId="19" xfId="0" applyNumberFormat="1" applyFont="1" applyBorder="1" applyAlignment="1">
      <alignment horizontal="center" vertical="center" textRotation="90" readingOrder="1"/>
    </xf>
    <xf numFmtId="49" fontId="15" fillId="0" borderId="11" xfId="0" applyNumberFormat="1" applyFont="1" applyBorder="1" applyAlignment="1">
      <alignment horizontal="center" vertical="center" textRotation="90" readingOrder="1"/>
    </xf>
    <xf numFmtId="49" fontId="15" fillId="0" borderId="12" xfId="0" applyNumberFormat="1" applyFont="1" applyBorder="1" applyAlignment="1">
      <alignment horizontal="center" vertical="center" textRotation="90" readingOrder="1"/>
    </xf>
    <xf numFmtId="49" fontId="15" fillId="0" borderId="13" xfId="0" applyNumberFormat="1" applyFont="1" applyBorder="1" applyAlignment="1">
      <alignment horizontal="center" vertical="center" textRotation="90" readingOrder="1"/>
    </xf>
    <xf numFmtId="49" fontId="0" fillId="0" borderId="10" xfId="0" applyNumberFormat="1" applyFont="1" applyBorder="1" applyAlignment="1">
      <alignment/>
    </xf>
    <xf numFmtId="49" fontId="15" fillId="0" borderId="20" xfId="0" applyNumberFormat="1" applyFont="1" applyBorder="1" applyAlignment="1">
      <alignment horizontal="center" vertical="center" textRotation="90" readingOrder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wrapText="1"/>
    </xf>
    <xf numFmtId="49" fontId="15" fillId="0" borderId="11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 vertical="center" wrapText="1" readingOrder="1"/>
    </xf>
    <xf numFmtId="0" fontId="10" fillId="0" borderId="17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left" vertical="center"/>
    </xf>
    <xf numFmtId="0" fontId="12" fillId="32" borderId="16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0" fontId="20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10" fillId="0" borderId="21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49" fontId="20" fillId="0" borderId="20" xfId="0" applyNumberFormat="1" applyFont="1" applyBorder="1" applyAlignment="1">
      <alignment horizontal="right"/>
    </xf>
    <xf numFmtId="49" fontId="20" fillId="0" borderId="33" xfId="0" applyNumberFormat="1" applyFont="1" applyBorder="1" applyAlignment="1">
      <alignment horizontal="right"/>
    </xf>
    <xf numFmtId="49" fontId="20" fillId="0" borderId="14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17" xfId="52" applyFont="1" applyBorder="1" applyAlignment="1">
      <alignment horizontal="left" vertical="center" wrapText="1"/>
      <protection/>
    </xf>
    <xf numFmtId="0" fontId="10" fillId="0" borderId="15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left" vertical="center" wrapText="1"/>
      <protection/>
    </xf>
    <xf numFmtId="0" fontId="10" fillId="0" borderId="20" xfId="0" applyFont="1" applyBorder="1" applyAlignment="1">
      <alignment horizontal="left" wrapText="1"/>
    </xf>
    <xf numFmtId="0" fontId="10" fillId="0" borderId="3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wrapText="1"/>
    </xf>
    <xf numFmtId="0" fontId="21" fillId="0" borderId="1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20" fillId="0" borderId="2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wrapText="1"/>
    </xf>
    <xf numFmtId="0" fontId="10" fillId="0" borderId="2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0" fillId="0" borderId="21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12" fillId="32" borderId="0" xfId="0" applyFont="1" applyFill="1" applyBorder="1" applyAlignment="1">
      <alignment horizontal="left" vertical="center"/>
    </xf>
    <xf numFmtId="0" fontId="12" fillId="32" borderId="22" xfId="0" applyFont="1" applyFill="1" applyBorder="1" applyAlignment="1">
      <alignment horizontal="left" vertical="center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left" vertical="center"/>
    </xf>
    <xf numFmtId="0" fontId="5" fillId="32" borderId="19" xfId="0" applyFont="1" applyFill="1" applyBorder="1" applyAlignment="1">
      <alignment horizontal="left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2" fillId="0" borderId="0" xfId="52" applyFont="1" applyAlignment="1">
      <alignment horizontal="center"/>
      <protection/>
    </xf>
    <xf numFmtId="49" fontId="2" fillId="0" borderId="20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5" fillId="0" borderId="0" xfId="52" applyFont="1" applyAlignment="1">
      <alignment horizontal="left"/>
      <protection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22" fillId="0" borderId="0" xfId="52" applyFont="1" applyBorder="1" applyAlignment="1">
      <alignment horizontal="center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10" fillId="0" borderId="23" xfId="52" applyFont="1" applyBorder="1" applyAlignment="1">
      <alignment horizontal="left" vertical="center" wrapText="1"/>
      <protection/>
    </xf>
    <xf numFmtId="0" fontId="10" fillId="0" borderId="0" xfId="52" applyFont="1" applyBorder="1" applyAlignment="1">
      <alignment horizontal="left" vertical="center" wrapText="1"/>
      <protection/>
    </xf>
    <xf numFmtId="0" fontId="10" fillId="0" borderId="22" xfId="52" applyFont="1" applyBorder="1" applyAlignment="1">
      <alignment horizontal="left" vertical="center" wrapText="1"/>
      <protection/>
    </xf>
    <xf numFmtId="0" fontId="25" fillId="0" borderId="0" xfId="52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26</xdr:row>
      <xdr:rowOff>76200</xdr:rowOff>
    </xdr:from>
    <xdr:to>
      <xdr:col>46</xdr:col>
      <xdr:colOff>104775</xdr:colOff>
      <xdr:row>26</xdr:row>
      <xdr:rowOff>76200</xdr:rowOff>
    </xdr:to>
    <xdr:sp>
      <xdr:nvSpPr>
        <xdr:cNvPr id="1" name="Line 1"/>
        <xdr:cNvSpPr>
          <a:spLocks/>
        </xdr:cNvSpPr>
      </xdr:nvSpPr>
      <xdr:spPr>
        <a:xfrm>
          <a:off x="681990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114300</xdr:rowOff>
    </xdr:from>
    <xdr:to>
      <xdr:col>46</xdr:col>
      <xdr:colOff>104775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1990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76200</xdr:rowOff>
    </xdr:from>
    <xdr:to>
      <xdr:col>47</xdr:col>
      <xdr:colOff>104775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6962775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114300</xdr:rowOff>
    </xdr:from>
    <xdr:to>
      <xdr:col>47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962775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76200</xdr:rowOff>
    </xdr:from>
    <xdr:to>
      <xdr:col>48</xdr:col>
      <xdr:colOff>104775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>
          <a:off x="710565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114300</xdr:rowOff>
    </xdr:from>
    <xdr:to>
      <xdr:col>48</xdr:col>
      <xdr:colOff>104775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0565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76200</xdr:rowOff>
    </xdr:from>
    <xdr:to>
      <xdr:col>49</xdr:col>
      <xdr:colOff>104775</xdr:colOff>
      <xdr:row>26</xdr:row>
      <xdr:rowOff>76200</xdr:rowOff>
    </xdr:to>
    <xdr:sp>
      <xdr:nvSpPr>
        <xdr:cNvPr id="7" name="Line 7"/>
        <xdr:cNvSpPr>
          <a:spLocks/>
        </xdr:cNvSpPr>
      </xdr:nvSpPr>
      <xdr:spPr>
        <a:xfrm>
          <a:off x="7248525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114300</xdr:rowOff>
    </xdr:from>
    <xdr:to>
      <xdr:col>49</xdr:col>
      <xdr:colOff>104775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48525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76200</xdr:rowOff>
    </xdr:from>
    <xdr:to>
      <xdr:col>50</xdr:col>
      <xdr:colOff>104775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39140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114300</xdr:rowOff>
    </xdr:from>
    <xdr:to>
      <xdr:col>50</xdr:col>
      <xdr:colOff>104775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39140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76200</xdr:rowOff>
    </xdr:from>
    <xdr:to>
      <xdr:col>51</xdr:col>
      <xdr:colOff>104775</xdr:colOff>
      <xdr:row>26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534275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114300</xdr:rowOff>
    </xdr:from>
    <xdr:to>
      <xdr:col>51</xdr:col>
      <xdr:colOff>104775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34275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76200</xdr:rowOff>
    </xdr:from>
    <xdr:to>
      <xdr:col>52</xdr:col>
      <xdr:colOff>104775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67715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114300</xdr:rowOff>
    </xdr:from>
    <xdr:to>
      <xdr:col>52</xdr:col>
      <xdr:colOff>104775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67715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76200</xdr:rowOff>
    </xdr:from>
    <xdr:to>
      <xdr:col>53</xdr:col>
      <xdr:colOff>104775</xdr:colOff>
      <xdr:row>26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7820025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114300</xdr:rowOff>
    </xdr:from>
    <xdr:to>
      <xdr:col>53</xdr:col>
      <xdr:colOff>104775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820025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76200</xdr:rowOff>
    </xdr:from>
    <xdr:to>
      <xdr:col>46</xdr:col>
      <xdr:colOff>104775</xdr:colOff>
      <xdr:row>27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81990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81990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76200</xdr:rowOff>
    </xdr:from>
    <xdr:to>
      <xdr:col>47</xdr:col>
      <xdr:colOff>104775</xdr:colOff>
      <xdr:row>27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696277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114300</xdr:rowOff>
    </xdr:from>
    <xdr:to>
      <xdr:col>47</xdr:col>
      <xdr:colOff>104775</xdr:colOff>
      <xdr:row>27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62775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76200</xdr:rowOff>
    </xdr:from>
    <xdr:to>
      <xdr:col>48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710565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114300</xdr:rowOff>
    </xdr:from>
    <xdr:to>
      <xdr:col>48</xdr:col>
      <xdr:colOff>104775</xdr:colOff>
      <xdr:row>27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10565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76200</xdr:rowOff>
    </xdr:from>
    <xdr:to>
      <xdr:col>49</xdr:col>
      <xdr:colOff>104775</xdr:colOff>
      <xdr:row>27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724852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114300</xdr:rowOff>
    </xdr:from>
    <xdr:to>
      <xdr:col>49</xdr:col>
      <xdr:colOff>104775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248525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76200</xdr:rowOff>
    </xdr:from>
    <xdr:to>
      <xdr:col>50</xdr:col>
      <xdr:colOff>104775</xdr:colOff>
      <xdr:row>27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739140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114300</xdr:rowOff>
    </xdr:from>
    <xdr:to>
      <xdr:col>50</xdr:col>
      <xdr:colOff>104775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39140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76200</xdr:rowOff>
    </xdr:from>
    <xdr:to>
      <xdr:col>51</xdr:col>
      <xdr:colOff>104775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53427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114300</xdr:rowOff>
    </xdr:from>
    <xdr:to>
      <xdr:col>51</xdr:col>
      <xdr:colOff>104775</xdr:colOff>
      <xdr:row>27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534275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76200</xdr:rowOff>
    </xdr:from>
    <xdr:to>
      <xdr:col>52</xdr:col>
      <xdr:colOff>104775</xdr:colOff>
      <xdr:row>27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767715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114300</xdr:rowOff>
    </xdr:from>
    <xdr:to>
      <xdr:col>52</xdr:col>
      <xdr:colOff>104775</xdr:colOff>
      <xdr:row>27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67715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76200</xdr:rowOff>
    </xdr:from>
    <xdr:to>
      <xdr:col>53</xdr:col>
      <xdr:colOff>104775</xdr:colOff>
      <xdr:row>27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820025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114300</xdr:rowOff>
    </xdr:from>
    <xdr:to>
      <xdr:col>53</xdr:col>
      <xdr:colOff>104775</xdr:colOff>
      <xdr:row>27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820025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76200</xdr:rowOff>
    </xdr:from>
    <xdr:to>
      <xdr:col>46</xdr:col>
      <xdr:colOff>104775</xdr:colOff>
      <xdr:row>28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81990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114300</xdr:rowOff>
    </xdr:from>
    <xdr:to>
      <xdr:col>46</xdr:col>
      <xdr:colOff>104775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1990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76200</xdr:rowOff>
    </xdr:from>
    <xdr:to>
      <xdr:col>47</xdr:col>
      <xdr:colOff>104775</xdr:colOff>
      <xdr:row>28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962775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114300</xdr:rowOff>
    </xdr:from>
    <xdr:to>
      <xdr:col>47</xdr:col>
      <xdr:colOff>104775</xdr:colOff>
      <xdr:row>28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962775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76200</xdr:rowOff>
    </xdr:from>
    <xdr:to>
      <xdr:col>48</xdr:col>
      <xdr:colOff>104775</xdr:colOff>
      <xdr:row>28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710565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114300</xdr:rowOff>
    </xdr:from>
    <xdr:to>
      <xdr:col>48</xdr:col>
      <xdr:colOff>104775</xdr:colOff>
      <xdr:row>28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710565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76200</xdr:rowOff>
    </xdr:from>
    <xdr:to>
      <xdr:col>49</xdr:col>
      <xdr:colOff>104775</xdr:colOff>
      <xdr:row>28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7248525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114300</xdr:rowOff>
    </xdr:from>
    <xdr:to>
      <xdr:col>49</xdr:col>
      <xdr:colOff>104775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7248525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76200</xdr:rowOff>
    </xdr:from>
    <xdr:to>
      <xdr:col>50</xdr:col>
      <xdr:colOff>104775</xdr:colOff>
      <xdr:row>28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739140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114300</xdr:rowOff>
    </xdr:from>
    <xdr:to>
      <xdr:col>50</xdr:col>
      <xdr:colOff>104775</xdr:colOff>
      <xdr:row>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739140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76200</xdr:rowOff>
    </xdr:from>
    <xdr:to>
      <xdr:col>51</xdr:col>
      <xdr:colOff>104775</xdr:colOff>
      <xdr:row>28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7534275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114300</xdr:rowOff>
    </xdr:from>
    <xdr:to>
      <xdr:col>51</xdr:col>
      <xdr:colOff>104775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534275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76200</xdr:rowOff>
    </xdr:from>
    <xdr:to>
      <xdr:col>52</xdr:col>
      <xdr:colOff>104775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767715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114300</xdr:rowOff>
    </xdr:from>
    <xdr:to>
      <xdr:col>52</xdr:col>
      <xdr:colOff>104775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767715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76200</xdr:rowOff>
    </xdr:from>
    <xdr:to>
      <xdr:col>53</xdr:col>
      <xdr:colOff>104775</xdr:colOff>
      <xdr:row>28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7820025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114300</xdr:rowOff>
    </xdr:from>
    <xdr:to>
      <xdr:col>53</xdr:col>
      <xdr:colOff>104775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820025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76200</xdr:rowOff>
    </xdr:from>
    <xdr:to>
      <xdr:col>20</xdr:col>
      <xdr:colOff>104775</xdr:colOff>
      <xdr:row>26</xdr:row>
      <xdr:rowOff>76200</xdr:rowOff>
    </xdr:to>
    <xdr:sp>
      <xdr:nvSpPr>
        <xdr:cNvPr id="49" name="Line 51"/>
        <xdr:cNvSpPr>
          <a:spLocks/>
        </xdr:cNvSpPr>
      </xdr:nvSpPr>
      <xdr:spPr>
        <a:xfrm>
          <a:off x="291465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114300</xdr:rowOff>
    </xdr:from>
    <xdr:to>
      <xdr:col>20</xdr:col>
      <xdr:colOff>104775</xdr:colOff>
      <xdr:row>26</xdr:row>
      <xdr:rowOff>114300</xdr:rowOff>
    </xdr:to>
    <xdr:sp>
      <xdr:nvSpPr>
        <xdr:cNvPr id="50" name="Line 52"/>
        <xdr:cNvSpPr>
          <a:spLocks/>
        </xdr:cNvSpPr>
      </xdr:nvSpPr>
      <xdr:spPr>
        <a:xfrm>
          <a:off x="291465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76200</xdr:rowOff>
    </xdr:from>
    <xdr:to>
      <xdr:col>20</xdr:col>
      <xdr:colOff>104775</xdr:colOff>
      <xdr:row>27</xdr:row>
      <xdr:rowOff>76200</xdr:rowOff>
    </xdr:to>
    <xdr:sp>
      <xdr:nvSpPr>
        <xdr:cNvPr id="51" name="Line 55"/>
        <xdr:cNvSpPr>
          <a:spLocks/>
        </xdr:cNvSpPr>
      </xdr:nvSpPr>
      <xdr:spPr>
        <a:xfrm>
          <a:off x="291465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114300</xdr:rowOff>
    </xdr:from>
    <xdr:to>
      <xdr:col>20</xdr:col>
      <xdr:colOff>104775</xdr:colOff>
      <xdr:row>27</xdr:row>
      <xdr:rowOff>114300</xdr:rowOff>
    </xdr:to>
    <xdr:sp>
      <xdr:nvSpPr>
        <xdr:cNvPr id="52" name="Line 56"/>
        <xdr:cNvSpPr>
          <a:spLocks/>
        </xdr:cNvSpPr>
      </xdr:nvSpPr>
      <xdr:spPr>
        <a:xfrm>
          <a:off x="291465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76200</xdr:rowOff>
    </xdr:from>
    <xdr:to>
      <xdr:col>20</xdr:col>
      <xdr:colOff>104775</xdr:colOff>
      <xdr:row>28</xdr:row>
      <xdr:rowOff>76200</xdr:rowOff>
    </xdr:to>
    <xdr:sp>
      <xdr:nvSpPr>
        <xdr:cNvPr id="53" name="Line 59"/>
        <xdr:cNvSpPr>
          <a:spLocks/>
        </xdr:cNvSpPr>
      </xdr:nvSpPr>
      <xdr:spPr>
        <a:xfrm>
          <a:off x="291465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114300</xdr:rowOff>
    </xdr:from>
    <xdr:to>
      <xdr:col>20</xdr:col>
      <xdr:colOff>104775</xdr:colOff>
      <xdr:row>28</xdr:row>
      <xdr:rowOff>114300</xdr:rowOff>
    </xdr:to>
    <xdr:sp>
      <xdr:nvSpPr>
        <xdr:cNvPr id="54" name="Line 60"/>
        <xdr:cNvSpPr>
          <a:spLocks/>
        </xdr:cNvSpPr>
      </xdr:nvSpPr>
      <xdr:spPr>
        <a:xfrm>
          <a:off x="291465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76200</xdr:rowOff>
    </xdr:from>
    <xdr:to>
      <xdr:col>20</xdr:col>
      <xdr:colOff>104775</xdr:colOff>
      <xdr:row>29</xdr:row>
      <xdr:rowOff>76200</xdr:rowOff>
    </xdr:to>
    <xdr:sp>
      <xdr:nvSpPr>
        <xdr:cNvPr id="55" name="Line 63"/>
        <xdr:cNvSpPr>
          <a:spLocks/>
        </xdr:cNvSpPr>
      </xdr:nvSpPr>
      <xdr:spPr>
        <a:xfrm>
          <a:off x="2914650" y="5210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114300</xdr:rowOff>
    </xdr:from>
    <xdr:to>
      <xdr:col>20</xdr:col>
      <xdr:colOff>104775</xdr:colOff>
      <xdr:row>29</xdr:row>
      <xdr:rowOff>114300</xdr:rowOff>
    </xdr:to>
    <xdr:sp>
      <xdr:nvSpPr>
        <xdr:cNvPr id="56" name="Line 64"/>
        <xdr:cNvSpPr>
          <a:spLocks/>
        </xdr:cNvSpPr>
      </xdr:nvSpPr>
      <xdr:spPr>
        <a:xfrm>
          <a:off x="2914650" y="52482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123825</xdr:rowOff>
    </xdr:from>
    <xdr:to>
      <xdr:col>58</xdr:col>
      <xdr:colOff>114300</xdr:colOff>
      <xdr:row>38</xdr:row>
      <xdr:rowOff>123825</xdr:rowOff>
    </xdr:to>
    <xdr:sp>
      <xdr:nvSpPr>
        <xdr:cNvPr id="57" name="Line 65"/>
        <xdr:cNvSpPr>
          <a:spLocks/>
        </xdr:cNvSpPr>
      </xdr:nvSpPr>
      <xdr:spPr>
        <a:xfrm>
          <a:off x="8496300" y="6724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58" name="Line 66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142875</xdr:colOff>
      <xdr:row>39</xdr:row>
      <xdr:rowOff>76200</xdr:rowOff>
    </xdr:from>
    <xdr:to>
      <xdr:col>58</xdr:col>
      <xdr:colOff>114300</xdr:colOff>
      <xdr:row>39</xdr:row>
      <xdr:rowOff>76200</xdr:rowOff>
    </xdr:to>
    <xdr:sp>
      <xdr:nvSpPr>
        <xdr:cNvPr id="59" name="Line 67"/>
        <xdr:cNvSpPr>
          <a:spLocks/>
        </xdr:cNvSpPr>
      </xdr:nvSpPr>
      <xdr:spPr>
        <a:xfrm>
          <a:off x="8496300" y="68389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60" name="Line 68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61" name="Line 69"/>
        <xdr:cNvSpPr>
          <a:spLocks/>
        </xdr:cNvSpPr>
      </xdr:nvSpPr>
      <xdr:spPr>
        <a:xfrm>
          <a:off x="681990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62" name="Line 70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44</xdr:row>
      <xdr:rowOff>0</xdr:rowOff>
    </xdr:from>
    <xdr:to>
      <xdr:col>40</xdr:col>
      <xdr:colOff>104775</xdr:colOff>
      <xdr:row>44</xdr:row>
      <xdr:rowOff>0</xdr:rowOff>
    </xdr:to>
    <xdr:sp>
      <xdr:nvSpPr>
        <xdr:cNvPr id="63" name="Line 71"/>
        <xdr:cNvSpPr>
          <a:spLocks/>
        </xdr:cNvSpPr>
      </xdr:nvSpPr>
      <xdr:spPr>
        <a:xfrm>
          <a:off x="5962650" y="7620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44</xdr:row>
      <xdr:rowOff>0</xdr:rowOff>
    </xdr:from>
    <xdr:to>
      <xdr:col>40</xdr:col>
      <xdr:colOff>104775</xdr:colOff>
      <xdr:row>44</xdr:row>
      <xdr:rowOff>0</xdr:rowOff>
    </xdr:to>
    <xdr:sp>
      <xdr:nvSpPr>
        <xdr:cNvPr id="64" name="Line 72"/>
        <xdr:cNvSpPr>
          <a:spLocks/>
        </xdr:cNvSpPr>
      </xdr:nvSpPr>
      <xdr:spPr>
        <a:xfrm>
          <a:off x="5962650" y="76200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76200</xdr:rowOff>
    </xdr:from>
    <xdr:to>
      <xdr:col>21</xdr:col>
      <xdr:colOff>104775</xdr:colOff>
      <xdr:row>26</xdr:row>
      <xdr:rowOff>76200</xdr:rowOff>
    </xdr:to>
    <xdr:sp>
      <xdr:nvSpPr>
        <xdr:cNvPr id="65" name="Line 74"/>
        <xdr:cNvSpPr>
          <a:spLocks/>
        </xdr:cNvSpPr>
      </xdr:nvSpPr>
      <xdr:spPr>
        <a:xfrm>
          <a:off x="3067050" y="4724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114300</xdr:rowOff>
    </xdr:from>
    <xdr:to>
      <xdr:col>21</xdr:col>
      <xdr:colOff>104775</xdr:colOff>
      <xdr:row>26</xdr:row>
      <xdr:rowOff>114300</xdr:rowOff>
    </xdr:to>
    <xdr:sp>
      <xdr:nvSpPr>
        <xdr:cNvPr id="66" name="Line 75"/>
        <xdr:cNvSpPr>
          <a:spLocks/>
        </xdr:cNvSpPr>
      </xdr:nvSpPr>
      <xdr:spPr>
        <a:xfrm>
          <a:off x="3067050" y="4762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76200</xdr:rowOff>
    </xdr:from>
    <xdr:to>
      <xdr:col>21</xdr:col>
      <xdr:colOff>104775</xdr:colOff>
      <xdr:row>27</xdr:row>
      <xdr:rowOff>76200</xdr:rowOff>
    </xdr:to>
    <xdr:sp>
      <xdr:nvSpPr>
        <xdr:cNvPr id="67" name="Line 76"/>
        <xdr:cNvSpPr>
          <a:spLocks/>
        </xdr:cNvSpPr>
      </xdr:nvSpPr>
      <xdr:spPr>
        <a:xfrm>
          <a:off x="3067050" y="4886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114300</xdr:rowOff>
    </xdr:from>
    <xdr:to>
      <xdr:col>21</xdr:col>
      <xdr:colOff>104775</xdr:colOff>
      <xdr:row>27</xdr:row>
      <xdr:rowOff>114300</xdr:rowOff>
    </xdr:to>
    <xdr:sp>
      <xdr:nvSpPr>
        <xdr:cNvPr id="68" name="Line 77"/>
        <xdr:cNvSpPr>
          <a:spLocks/>
        </xdr:cNvSpPr>
      </xdr:nvSpPr>
      <xdr:spPr>
        <a:xfrm>
          <a:off x="3067050" y="4924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76200</xdr:rowOff>
    </xdr:from>
    <xdr:to>
      <xdr:col>21</xdr:col>
      <xdr:colOff>104775</xdr:colOff>
      <xdr:row>28</xdr:row>
      <xdr:rowOff>76200</xdr:rowOff>
    </xdr:to>
    <xdr:sp>
      <xdr:nvSpPr>
        <xdr:cNvPr id="69" name="Line 78"/>
        <xdr:cNvSpPr>
          <a:spLocks/>
        </xdr:cNvSpPr>
      </xdr:nvSpPr>
      <xdr:spPr>
        <a:xfrm>
          <a:off x="3067050" y="50482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114300</xdr:rowOff>
    </xdr:from>
    <xdr:to>
      <xdr:col>21</xdr:col>
      <xdr:colOff>104775</xdr:colOff>
      <xdr:row>28</xdr:row>
      <xdr:rowOff>114300</xdr:rowOff>
    </xdr:to>
    <xdr:sp>
      <xdr:nvSpPr>
        <xdr:cNvPr id="70" name="Line 79"/>
        <xdr:cNvSpPr>
          <a:spLocks/>
        </xdr:cNvSpPr>
      </xdr:nvSpPr>
      <xdr:spPr>
        <a:xfrm>
          <a:off x="3067050" y="50863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76200</xdr:rowOff>
    </xdr:from>
    <xdr:to>
      <xdr:col>21</xdr:col>
      <xdr:colOff>104775</xdr:colOff>
      <xdr:row>29</xdr:row>
      <xdr:rowOff>76200</xdr:rowOff>
    </xdr:to>
    <xdr:sp>
      <xdr:nvSpPr>
        <xdr:cNvPr id="71" name="Line 80"/>
        <xdr:cNvSpPr>
          <a:spLocks/>
        </xdr:cNvSpPr>
      </xdr:nvSpPr>
      <xdr:spPr>
        <a:xfrm>
          <a:off x="3067050" y="5210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114300</xdr:rowOff>
    </xdr:from>
    <xdr:to>
      <xdr:col>21</xdr:col>
      <xdr:colOff>104775</xdr:colOff>
      <xdr:row>29</xdr:row>
      <xdr:rowOff>114300</xdr:rowOff>
    </xdr:to>
    <xdr:sp>
      <xdr:nvSpPr>
        <xdr:cNvPr id="72" name="Line 81"/>
        <xdr:cNvSpPr>
          <a:spLocks/>
        </xdr:cNvSpPr>
      </xdr:nvSpPr>
      <xdr:spPr>
        <a:xfrm>
          <a:off x="3067050" y="52482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73" name="Line 83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65</xdr:col>
      <xdr:colOff>0</xdr:colOff>
      <xdr:row>44</xdr:row>
      <xdr:rowOff>0</xdr:rowOff>
    </xdr:to>
    <xdr:sp>
      <xdr:nvSpPr>
        <xdr:cNvPr id="74" name="Line 84"/>
        <xdr:cNvSpPr>
          <a:spLocks/>
        </xdr:cNvSpPr>
      </xdr:nvSpPr>
      <xdr:spPr>
        <a:xfrm>
          <a:off x="10115550" y="76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4"/>
  <sheetViews>
    <sheetView zoomScalePageLayoutView="0" workbookViewId="0" topLeftCell="A16">
      <selection activeCell="AS30" sqref="AS30"/>
    </sheetView>
  </sheetViews>
  <sheetFormatPr defaultColWidth="9.140625" defaultRowHeight="12.75"/>
  <cols>
    <col min="1" max="1" width="2.8515625" style="16" customWidth="1"/>
    <col min="2" max="6" width="2.28125" style="16" customWidth="1"/>
    <col min="7" max="8" width="2.421875" style="16" customWidth="1"/>
    <col min="9" max="9" width="2.8515625" style="16" customWidth="1"/>
    <col min="10" max="16" width="2.140625" style="16" customWidth="1"/>
    <col min="17" max="17" width="1.28515625" style="16" customWidth="1"/>
    <col min="18" max="18" width="0.85546875" style="16" customWidth="1"/>
    <col min="19" max="20" width="2.140625" style="16" customWidth="1"/>
    <col min="21" max="21" width="2.28125" style="16" customWidth="1"/>
    <col min="22" max="22" width="2.421875" style="16" customWidth="1"/>
    <col min="23" max="23" width="2.57421875" style="16" customWidth="1"/>
    <col min="24" max="24" width="2.140625" style="16" customWidth="1"/>
    <col min="25" max="25" width="2.8515625" style="16" customWidth="1"/>
    <col min="26" max="26" width="2.57421875" style="16" customWidth="1"/>
    <col min="27" max="27" width="2.421875" style="16" customWidth="1"/>
    <col min="28" max="35" width="2.140625" style="16" customWidth="1"/>
    <col min="36" max="36" width="2.7109375" style="16" customWidth="1"/>
    <col min="37" max="54" width="2.140625" style="16" customWidth="1"/>
    <col min="55" max="56" width="1.8515625" style="16" customWidth="1"/>
    <col min="57" max="57" width="2.421875" style="16" customWidth="1"/>
    <col min="58" max="58" width="4.28125" style="16" customWidth="1"/>
    <col min="59" max="59" width="3.8515625" style="16" customWidth="1"/>
    <col min="60" max="63" width="2.7109375" style="16" customWidth="1"/>
    <col min="64" max="64" width="3.28125" style="16" customWidth="1"/>
    <col min="65" max="65" width="4.140625" style="16" customWidth="1"/>
    <col min="66" max="16384" width="9.140625" style="16" customWidth="1"/>
  </cols>
  <sheetData>
    <row r="1" spans="1:66" ht="12.75">
      <c r="A1" s="16" t="s">
        <v>0</v>
      </c>
      <c r="O1" s="319" t="s">
        <v>161</v>
      </c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14"/>
      <c r="BC1" s="16" t="s">
        <v>115</v>
      </c>
      <c r="BN1" s="18"/>
    </row>
    <row r="2" spans="1:66" ht="12.75">
      <c r="A2" s="16" t="s">
        <v>105</v>
      </c>
      <c r="O2" s="333" t="s">
        <v>107</v>
      </c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16" t="s">
        <v>1</v>
      </c>
      <c r="BN2" s="18"/>
    </row>
    <row r="3" spans="15:66" ht="13.5" customHeight="1">
      <c r="O3" s="291" t="s">
        <v>2</v>
      </c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16" t="s">
        <v>3</v>
      </c>
      <c r="BN3" s="18"/>
    </row>
    <row r="4" spans="1:66" ht="15">
      <c r="A4" s="16" t="s">
        <v>4</v>
      </c>
      <c r="O4" s="320" t="s">
        <v>5</v>
      </c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C4" s="16" t="s">
        <v>6</v>
      </c>
      <c r="BN4" s="18"/>
    </row>
    <row r="5" spans="1:66" ht="12.75">
      <c r="A5" s="16" t="s">
        <v>7</v>
      </c>
      <c r="O5" s="319" t="s">
        <v>163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16" t="s">
        <v>8</v>
      </c>
      <c r="BN5" s="18"/>
    </row>
    <row r="6" spans="1:66" ht="15">
      <c r="A6" s="16" t="s">
        <v>106</v>
      </c>
      <c r="O6" s="320" t="s">
        <v>164</v>
      </c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C6" s="16" t="s">
        <v>9</v>
      </c>
      <c r="BN6" s="18"/>
    </row>
    <row r="7" spans="3:66" ht="15">
      <c r="C7" s="18"/>
      <c r="D7" s="18"/>
      <c r="S7" s="320" t="s">
        <v>162</v>
      </c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16" t="s">
        <v>8</v>
      </c>
      <c r="BN7" s="18"/>
    </row>
    <row r="8" spans="3:66" ht="12.75">
      <c r="C8" s="18"/>
      <c r="D8" s="18"/>
      <c r="BN8" s="18"/>
    </row>
    <row r="9" spans="3:66" ht="12.75">
      <c r="C9" s="18"/>
      <c r="D9" s="18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BN9" s="18"/>
    </row>
    <row r="10" spans="19:66" ht="12.75"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BN10" s="18"/>
    </row>
    <row r="11" spans="1:66" ht="12.75">
      <c r="A11" s="273" t="s">
        <v>12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0"/>
      <c r="BC11" s="21" t="s">
        <v>10</v>
      </c>
      <c r="BD11" s="42" t="s">
        <v>11</v>
      </c>
      <c r="BE11" s="42"/>
      <c r="BF11" s="42"/>
      <c r="BG11" s="42"/>
      <c r="BH11" s="42"/>
      <c r="BI11" s="42"/>
      <c r="BJ11" s="22"/>
      <c r="BK11" s="22"/>
      <c r="BL11" s="22"/>
      <c r="BM11" s="22"/>
      <c r="BN11" s="18"/>
    </row>
    <row r="12" spans="1:66" ht="12.75">
      <c r="A12" s="275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25"/>
      <c r="BC12" s="44" t="s">
        <v>13</v>
      </c>
      <c r="BD12" s="43"/>
      <c r="BE12" s="43"/>
      <c r="BF12" s="43"/>
      <c r="BG12" s="43"/>
      <c r="BH12" s="43"/>
      <c r="BI12" s="43"/>
      <c r="BJ12" s="43"/>
      <c r="BK12" s="26"/>
      <c r="BL12" s="26"/>
      <c r="BM12" s="26"/>
      <c r="BN12" s="18"/>
    </row>
    <row r="13" spans="1:66" ht="12.75" customHeight="1">
      <c r="A13" s="277" t="s">
        <v>14</v>
      </c>
      <c r="B13" s="279" t="s">
        <v>15</v>
      </c>
      <c r="C13" s="279"/>
      <c r="D13" s="279"/>
      <c r="E13" s="279"/>
      <c r="F13" s="278" t="s">
        <v>16</v>
      </c>
      <c r="G13" s="279" t="s">
        <v>17</v>
      </c>
      <c r="H13" s="279"/>
      <c r="I13" s="279"/>
      <c r="J13" s="277" t="s">
        <v>18</v>
      </c>
      <c r="K13" s="279" t="s">
        <v>19</v>
      </c>
      <c r="L13" s="279"/>
      <c r="M13" s="279"/>
      <c r="N13" s="279"/>
      <c r="O13" s="279" t="s">
        <v>20</v>
      </c>
      <c r="P13" s="279"/>
      <c r="Q13" s="279"/>
      <c r="R13" s="279"/>
      <c r="S13" s="279"/>
      <c r="T13" s="277" t="s">
        <v>21</v>
      </c>
      <c r="U13" s="279" t="s">
        <v>22</v>
      </c>
      <c r="V13" s="279"/>
      <c r="W13" s="279"/>
      <c r="X13" s="277" t="s">
        <v>23</v>
      </c>
      <c r="Y13" s="279" t="s">
        <v>24</v>
      </c>
      <c r="Z13" s="279"/>
      <c r="AA13" s="279"/>
      <c r="AB13" s="277" t="s">
        <v>210</v>
      </c>
      <c r="AC13" s="279" t="s">
        <v>25</v>
      </c>
      <c r="AD13" s="279"/>
      <c r="AE13" s="279"/>
      <c r="AF13" s="279"/>
      <c r="AG13" s="277" t="s">
        <v>212</v>
      </c>
      <c r="AH13" s="279" t="s">
        <v>26</v>
      </c>
      <c r="AI13" s="279"/>
      <c r="AJ13" s="279"/>
      <c r="AK13" s="277" t="s">
        <v>213</v>
      </c>
      <c r="AL13" s="279" t="s">
        <v>27</v>
      </c>
      <c r="AM13" s="279"/>
      <c r="AN13" s="279"/>
      <c r="AO13" s="279"/>
      <c r="AP13" s="279" t="s">
        <v>28</v>
      </c>
      <c r="AQ13" s="279"/>
      <c r="AR13" s="279"/>
      <c r="AS13" s="279"/>
      <c r="AT13" s="277" t="s">
        <v>218</v>
      </c>
      <c r="AU13" s="279" t="s">
        <v>29</v>
      </c>
      <c r="AV13" s="279"/>
      <c r="AW13" s="279"/>
      <c r="AX13" s="277" t="s">
        <v>219</v>
      </c>
      <c r="AY13" s="279" t="s">
        <v>30</v>
      </c>
      <c r="AZ13" s="279"/>
      <c r="BA13" s="279"/>
      <c r="BB13" s="279"/>
      <c r="BC13" s="334" t="s">
        <v>116</v>
      </c>
      <c r="BD13" s="334"/>
      <c r="BE13" s="334"/>
      <c r="BF13" s="334"/>
      <c r="BG13" s="289" t="s">
        <v>31</v>
      </c>
      <c r="BH13" s="330" t="s">
        <v>117</v>
      </c>
      <c r="BI13" s="331"/>
      <c r="BJ13" s="331"/>
      <c r="BK13" s="289" t="s">
        <v>119</v>
      </c>
      <c r="BL13" s="277" t="s">
        <v>32</v>
      </c>
      <c r="BM13" s="288" t="s">
        <v>120</v>
      </c>
      <c r="BN13" s="18"/>
    </row>
    <row r="14" spans="1:66" ht="12.75">
      <c r="A14" s="277"/>
      <c r="B14" s="279"/>
      <c r="C14" s="279"/>
      <c r="D14" s="279"/>
      <c r="E14" s="279"/>
      <c r="F14" s="278"/>
      <c r="G14" s="279"/>
      <c r="H14" s="279"/>
      <c r="I14" s="279"/>
      <c r="J14" s="277"/>
      <c r="K14" s="279"/>
      <c r="L14" s="279"/>
      <c r="M14" s="279"/>
      <c r="N14" s="279"/>
      <c r="O14" s="279"/>
      <c r="P14" s="279"/>
      <c r="Q14" s="279"/>
      <c r="R14" s="279"/>
      <c r="S14" s="279"/>
      <c r="T14" s="277"/>
      <c r="U14" s="279"/>
      <c r="V14" s="279"/>
      <c r="W14" s="279"/>
      <c r="X14" s="277"/>
      <c r="Y14" s="279"/>
      <c r="Z14" s="279"/>
      <c r="AA14" s="279"/>
      <c r="AB14" s="277"/>
      <c r="AC14" s="279"/>
      <c r="AD14" s="279"/>
      <c r="AE14" s="279"/>
      <c r="AF14" s="279"/>
      <c r="AG14" s="277"/>
      <c r="AH14" s="279"/>
      <c r="AI14" s="279"/>
      <c r="AJ14" s="279"/>
      <c r="AK14" s="277"/>
      <c r="AL14" s="279"/>
      <c r="AM14" s="279"/>
      <c r="AN14" s="279"/>
      <c r="AO14" s="279"/>
      <c r="AP14" s="279"/>
      <c r="AQ14" s="279"/>
      <c r="AR14" s="279"/>
      <c r="AS14" s="279"/>
      <c r="AT14" s="277"/>
      <c r="AU14" s="279"/>
      <c r="AV14" s="279"/>
      <c r="AW14" s="279"/>
      <c r="AX14" s="277"/>
      <c r="AY14" s="279"/>
      <c r="AZ14" s="279"/>
      <c r="BA14" s="279"/>
      <c r="BB14" s="279"/>
      <c r="BC14" s="334"/>
      <c r="BD14" s="334"/>
      <c r="BE14" s="334"/>
      <c r="BF14" s="334"/>
      <c r="BG14" s="289"/>
      <c r="BH14" s="331"/>
      <c r="BI14" s="331"/>
      <c r="BJ14" s="331"/>
      <c r="BK14" s="289"/>
      <c r="BL14" s="277"/>
      <c r="BM14" s="288"/>
      <c r="BN14" s="18"/>
    </row>
    <row r="15" spans="1:66" ht="12.75">
      <c r="A15" s="277"/>
      <c r="B15" s="279"/>
      <c r="C15" s="279"/>
      <c r="D15" s="279"/>
      <c r="E15" s="279"/>
      <c r="F15" s="278"/>
      <c r="G15" s="279"/>
      <c r="H15" s="279"/>
      <c r="I15" s="279"/>
      <c r="J15" s="277"/>
      <c r="K15" s="279"/>
      <c r="L15" s="279"/>
      <c r="M15" s="279"/>
      <c r="N15" s="279"/>
      <c r="O15" s="279"/>
      <c r="P15" s="279"/>
      <c r="Q15" s="279"/>
      <c r="R15" s="279"/>
      <c r="S15" s="279"/>
      <c r="T15" s="277"/>
      <c r="U15" s="279"/>
      <c r="V15" s="279"/>
      <c r="W15" s="279"/>
      <c r="X15" s="277"/>
      <c r="Y15" s="279"/>
      <c r="Z15" s="279"/>
      <c r="AA15" s="279"/>
      <c r="AB15" s="277"/>
      <c r="AC15" s="279"/>
      <c r="AD15" s="279"/>
      <c r="AE15" s="279"/>
      <c r="AF15" s="279"/>
      <c r="AG15" s="277"/>
      <c r="AH15" s="279"/>
      <c r="AI15" s="279"/>
      <c r="AJ15" s="279"/>
      <c r="AK15" s="277"/>
      <c r="AL15" s="279"/>
      <c r="AM15" s="279"/>
      <c r="AN15" s="279"/>
      <c r="AO15" s="279"/>
      <c r="AP15" s="279"/>
      <c r="AQ15" s="279"/>
      <c r="AR15" s="279"/>
      <c r="AS15" s="279"/>
      <c r="AT15" s="277"/>
      <c r="AU15" s="279"/>
      <c r="AV15" s="279"/>
      <c r="AW15" s="279"/>
      <c r="AX15" s="277"/>
      <c r="AY15" s="279"/>
      <c r="AZ15" s="279"/>
      <c r="BA15" s="279"/>
      <c r="BB15" s="279"/>
      <c r="BC15" s="334"/>
      <c r="BD15" s="334"/>
      <c r="BE15" s="334"/>
      <c r="BF15" s="334"/>
      <c r="BG15" s="289"/>
      <c r="BH15" s="331"/>
      <c r="BI15" s="331"/>
      <c r="BJ15" s="331"/>
      <c r="BK15" s="289"/>
      <c r="BL15" s="277"/>
      <c r="BM15" s="288"/>
      <c r="BN15" s="18"/>
    </row>
    <row r="16" spans="1:66" ht="8.25" customHeight="1">
      <c r="A16" s="277"/>
      <c r="B16" s="279"/>
      <c r="C16" s="279"/>
      <c r="D16" s="279"/>
      <c r="E16" s="279"/>
      <c r="F16" s="278"/>
      <c r="G16" s="279"/>
      <c r="H16" s="279"/>
      <c r="I16" s="279"/>
      <c r="J16" s="277"/>
      <c r="K16" s="279"/>
      <c r="L16" s="279"/>
      <c r="M16" s="279"/>
      <c r="N16" s="279"/>
      <c r="O16" s="279"/>
      <c r="P16" s="279"/>
      <c r="Q16" s="279"/>
      <c r="R16" s="279"/>
      <c r="S16" s="279"/>
      <c r="T16" s="277"/>
      <c r="U16" s="279"/>
      <c r="V16" s="279"/>
      <c r="W16" s="279"/>
      <c r="X16" s="277"/>
      <c r="Y16" s="279"/>
      <c r="Z16" s="279"/>
      <c r="AA16" s="279"/>
      <c r="AB16" s="277"/>
      <c r="AC16" s="279"/>
      <c r="AD16" s="279"/>
      <c r="AE16" s="279"/>
      <c r="AF16" s="279"/>
      <c r="AG16" s="277"/>
      <c r="AH16" s="279"/>
      <c r="AI16" s="279"/>
      <c r="AJ16" s="279"/>
      <c r="AK16" s="277"/>
      <c r="AL16" s="279"/>
      <c r="AM16" s="279"/>
      <c r="AN16" s="279"/>
      <c r="AO16" s="279"/>
      <c r="AP16" s="279"/>
      <c r="AQ16" s="279"/>
      <c r="AR16" s="279"/>
      <c r="AS16" s="279"/>
      <c r="AT16" s="277"/>
      <c r="AU16" s="279"/>
      <c r="AV16" s="279"/>
      <c r="AW16" s="279"/>
      <c r="AX16" s="277"/>
      <c r="AY16" s="279"/>
      <c r="AZ16" s="279"/>
      <c r="BA16" s="279"/>
      <c r="BB16" s="279"/>
      <c r="BC16" s="334"/>
      <c r="BD16" s="334"/>
      <c r="BE16" s="334"/>
      <c r="BF16" s="334"/>
      <c r="BG16" s="289"/>
      <c r="BH16" s="331"/>
      <c r="BI16" s="331"/>
      <c r="BJ16" s="331"/>
      <c r="BK16" s="289"/>
      <c r="BL16" s="277"/>
      <c r="BM16" s="288"/>
      <c r="BN16" s="18"/>
    </row>
    <row r="17" spans="1:66" ht="12.75" hidden="1">
      <c r="A17" s="277"/>
      <c r="B17" s="279"/>
      <c r="C17" s="279"/>
      <c r="D17" s="279"/>
      <c r="E17" s="279"/>
      <c r="F17" s="278"/>
      <c r="G17" s="279"/>
      <c r="H17" s="279"/>
      <c r="I17" s="279"/>
      <c r="J17" s="277"/>
      <c r="K17" s="279"/>
      <c r="L17" s="279"/>
      <c r="M17" s="279"/>
      <c r="N17" s="279"/>
      <c r="O17" s="279"/>
      <c r="P17" s="279"/>
      <c r="Q17" s="279"/>
      <c r="R17" s="279"/>
      <c r="S17" s="279"/>
      <c r="T17" s="277"/>
      <c r="U17" s="279"/>
      <c r="V17" s="279"/>
      <c r="W17" s="279"/>
      <c r="X17" s="277"/>
      <c r="Y17" s="279"/>
      <c r="Z17" s="279"/>
      <c r="AA17" s="279"/>
      <c r="AB17" s="277"/>
      <c r="AC17" s="279"/>
      <c r="AD17" s="279"/>
      <c r="AE17" s="279"/>
      <c r="AF17" s="279"/>
      <c r="AG17" s="277"/>
      <c r="AH17" s="279"/>
      <c r="AI17" s="279"/>
      <c r="AJ17" s="279"/>
      <c r="AK17" s="277"/>
      <c r="AL17" s="279"/>
      <c r="AM17" s="279"/>
      <c r="AN17" s="279"/>
      <c r="AO17" s="279"/>
      <c r="AP17" s="279"/>
      <c r="AQ17" s="279"/>
      <c r="AR17" s="279"/>
      <c r="AS17" s="279"/>
      <c r="AT17" s="277"/>
      <c r="AU17" s="279"/>
      <c r="AV17" s="279"/>
      <c r="AW17" s="279"/>
      <c r="AX17" s="277"/>
      <c r="AY17" s="279"/>
      <c r="AZ17" s="279"/>
      <c r="BA17" s="279"/>
      <c r="BB17" s="279"/>
      <c r="BC17" s="334"/>
      <c r="BD17" s="334"/>
      <c r="BE17" s="334"/>
      <c r="BF17" s="334"/>
      <c r="BG17" s="289"/>
      <c r="BH17" s="332"/>
      <c r="BI17" s="332"/>
      <c r="BJ17" s="331"/>
      <c r="BK17" s="289"/>
      <c r="BL17" s="277"/>
      <c r="BM17" s="288"/>
      <c r="BN17" s="18"/>
    </row>
    <row r="18" spans="1:66" ht="12.75" customHeight="1">
      <c r="A18" s="277"/>
      <c r="B18" s="282" t="s">
        <v>33</v>
      </c>
      <c r="C18" s="277" t="s">
        <v>34</v>
      </c>
      <c r="D18" s="277" t="s">
        <v>35</v>
      </c>
      <c r="E18" s="277" t="s">
        <v>36</v>
      </c>
      <c r="F18" s="278"/>
      <c r="G18" s="280" t="s">
        <v>37</v>
      </c>
      <c r="H18" s="280" t="s">
        <v>38</v>
      </c>
      <c r="I18" s="280" t="s">
        <v>39</v>
      </c>
      <c r="J18" s="277"/>
      <c r="K18" s="280" t="s">
        <v>40</v>
      </c>
      <c r="L18" s="280" t="s">
        <v>41</v>
      </c>
      <c r="M18" s="280" t="s">
        <v>42</v>
      </c>
      <c r="N18" s="280" t="s">
        <v>43</v>
      </c>
      <c r="O18" s="280" t="s">
        <v>33</v>
      </c>
      <c r="P18" s="280" t="s">
        <v>34</v>
      </c>
      <c r="Q18" s="280" t="s">
        <v>35</v>
      </c>
      <c r="R18" s="280"/>
      <c r="S18" s="280" t="s">
        <v>36</v>
      </c>
      <c r="T18" s="277"/>
      <c r="U18" s="280" t="s">
        <v>44</v>
      </c>
      <c r="V18" s="280" t="s">
        <v>45</v>
      </c>
      <c r="W18" s="280" t="s">
        <v>46</v>
      </c>
      <c r="X18" s="277"/>
      <c r="Y18" s="280" t="s">
        <v>47</v>
      </c>
      <c r="Z18" s="280" t="s">
        <v>48</v>
      </c>
      <c r="AA18" s="280" t="s">
        <v>49</v>
      </c>
      <c r="AB18" s="277"/>
      <c r="AC18" s="277" t="s">
        <v>211</v>
      </c>
      <c r="AD18" s="277" t="s">
        <v>34</v>
      </c>
      <c r="AE18" s="277" t="s">
        <v>35</v>
      </c>
      <c r="AF18" s="277" t="s">
        <v>36</v>
      </c>
      <c r="AG18" s="277"/>
      <c r="AH18" s="277" t="s">
        <v>44</v>
      </c>
      <c r="AI18" s="277" t="s">
        <v>45</v>
      </c>
      <c r="AJ18" s="277" t="s">
        <v>46</v>
      </c>
      <c r="AK18" s="277"/>
      <c r="AL18" s="277" t="s">
        <v>40</v>
      </c>
      <c r="AM18" s="277" t="s">
        <v>41</v>
      </c>
      <c r="AN18" s="277" t="s">
        <v>42</v>
      </c>
      <c r="AO18" s="277" t="s">
        <v>43</v>
      </c>
      <c r="AP18" s="277" t="s">
        <v>214</v>
      </c>
      <c r="AQ18" s="277" t="s">
        <v>215</v>
      </c>
      <c r="AR18" s="277" t="s">
        <v>216</v>
      </c>
      <c r="AS18" s="277" t="s">
        <v>217</v>
      </c>
      <c r="AT18" s="277"/>
      <c r="AU18" s="277" t="s">
        <v>44</v>
      </c>
      <c r="AV18" s="277" t="s">
        <v>45</v>
      </c>
      <c r="AW18" s="277" t="s">
        <v>46</v>
      </c>
      <c r="AX18" s="277"/>
      <c r="AY18" s="277" t="s">
        <v>47</v>
      </c>
      <c r="AZ18" s="277" t="s">
        <v>48</v>
      </c>
      <c r="BA18" s="277" t="s">
        <v>49</v>
      </c>
      <c r="BB18" s="277" t="s">
        <v>220</v>
      </c>
      <c r="BC18" s="277" t="s">
        <v>50</v>
      </c>
      <c r="BD18" s="328"/>
      <c r="BE18" s="277" t="s">
        <v>51</v>
      </c>
      <c r="BF18" s="277"/>
      <c r="BG18" s="329"/>
      <c r="BH18" s="325" t="s">
        <v>207</v>
      </c>
      <c r="BI18" s="322" t="s">
        <v>110</v>
      </c>
      <c r="BJ18" s="322" t="s">
        <v>104</v>
      </c>
      <c r="BK18" s="289"/>
      <c r="BL18" s="277"/>
      <c r="BM18" s="288"/>
      <c r="BN18" s="18"/>
    </row>
    <row r="19" spans="1:66" ht="12.75">
      <c r="A19" s="277"/>
      <c r="B19" s="282"/>
      <c r="C19" s="277"/>
      <c r="D19" s="277"/>
      <c r="E19" s="277"/>
      <c r="F19" s="278"/>
      <c r="G19" s="280"/>
      <c r="H19" s="280"/>
      <c r="I19" s="280"/>
      <c r="J19" s="277"/>
      <c r="K19" s="280"/>
      <c r="L19" s="280"/>
      <c r="M19" s="280"/>
      <c r="N19" s="280"/>
      <c r="O19" s="280"/>
      <c r="P19" s="280"/>
      <c r="Q19" s="280"/>
      <c r="R19" s="280"/>
      <c r="S19" s="280"/>
      <c r="T19" s="277"/>
      <c r="U19" s="280"/>
      <c r="V19" s="280"/>
      <c r="W19" s="280"/>
      <c r="X19" s="277"/>
      <c r="Y19" s="280"/>
      <c r="Z19" s="280"/>
      <c r="AA19" s="280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328"/>
      <c r="BD19" s="328"/>
      <c r="BE19" s="277"/>
      <c r="BF19" s="277"/>
      <c r="BG19" s="329"/>
      <c r="BH19" s="326"/>
      <c r="BI19" s="323"/>
      <c r="BJ19" s="323"/>
      <c r="BK19" s="289"/>
      <c r="BL19" s="277"/>
      <c r="BM19" s="288"/>
      <c r="BN19" s="18"/>
    </row>
    <row r="20" spans="1:66" ht="12.75">
      <c r="A20" s="277"/>
      <c r="B20" s="282"/>
      <c r="C20" s="277"/>
      <c r="D20" s="277"/>
      <c r="E20" s="277"/>
      <c r="F20" s="278"/>
      <c r="G20" s="280"/>
      <c r="H20" s="280"/>
      <c r="I20" s="280"/>
      <c r="J20" s="277"/>
      <c r="K20" s="280"/>
      <c r="L20" s="280"/>
      <c r="M20" s="280"/>
      <c r="N20" s="280"/>
      <c r="O20" s="280"/>
      <c r="P20" s="280"/>
      <c r="Q20" s="280"/>
      <c r="R20" s="280"/>
      <c r="S20" s="280"/>
      <c r="T20" s="277"/>
      <c r="U20" s="280"/>
      <c r="V20" s="280"/>
      <c r="W20" s="280"/>
      <c r="X20" s="277"/>
      <c r="Y20" s="280"/>
      <c r="Z20" s="280"/>
      <c r="AA20" s="280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328"/>
      <c r="BD20" s="328"/>
      <c r="BE20" s="277"/>
      <c r="BF20" s="277"/>
      <c r="BG20" s="329"/>
      <c r="BH20" s="326"/>
      <c r="BI20" s="323"/>
      <c r="BJ20" s="323"/>
      <c r="BK20" s="289"/>
      <c r="BL20" s="277"/>
      <c r="BM20" s="288"/>
      <c r="BN20" s="18"/>
    </row>
    <row r="21" spans="1:66" ht="12.75">
      <c r="A21" s="277"/>
      <c r="B21" s="282"/>
      <c r="C21" s="277"/>
      <c r="D21" s="277"/>
      <c r="E21" s="277"/>
      <c r="F21" s="278"/>
      <c r="G21" s="280"/>
      <c r="H21" s="280"/>
      <c r="I21" s="280"/>
      <c r="J21" s="277"/>
      <c r="K21" s="280"/>
      <c r="L21" s="280"/>
      <c r="M21" s="280"/>
      <c r="N21" s="280"/>
      <c r="O21" s="280"/>
      <c r="P21" s="280"/>
      <c r="Q21" s="280"/>
      <c r="R21" s="280"/>
      <c r="S21" s="280"/>
      <c r="T21" s="277"/>
      <c r="U21" s="280"/>
      <c r="V21" s="280"/>
      <c r="W21" s="280"/>
      <c r="X21" s="277"/>
      <c r="Y21" s="280"/>
      <c r="Z21" s="280"/>
      <c r="AA21" s="280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328"/>
      <c r="BD21" s="328"/>
      <c r="BE21" s="277"/>
      <c r="BF21" s="277"/>
      <c r="BG21" s="329"/>
      <c r="BH21" s="326"/>
      <c r="BI21" s="323"/>
      <c r="BJ21" s="323"/>
      <c r="BK21" s="289"/>
      <c r="BL21" s="277"/>
      <c r="BM21" s="288"/>
      <c r="BN21" s="18"/>
    </row>
    <row r="22" spans="1:66" ht="12.75">
      <c r="A22" s="277"/>
      <c r="B22" s="282"/>
      <c r="C22" s="277"/>
      <c r="D22" s="277"/>
      <c r="E22" s="277"/>
      <c r="F22" s="278"/>
      <c r="G22" s="280"/>
      <c r="H22" s="280"/>
      <c r="I22" s="280"/>
      <c r="J22" s="277"/>
      <c r="K22" s="280"/>
      <c r="L22" s="280"/>
      <c r="M22" s="280"/>
      <c r="N22" s="280"/>
      <c r="O22" s="280"/>
      <c r="P22" s="280"/>
      <c r="Q22" s="280"/>
      <c r="R22" s="280"/>
      <c r="S22" s="280"/>
      <c r="T22" s="277"/>
      <c r="U22" s="280"/>
      <c r="V22" s="280"/>
      <c r="W22" s="280"/>
      <c r="X22" s="277"/>
      <c r="Y22" s="280"/>
      <c r="Z22" s="280"/>
      <c r="AA22" s="280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328"/>
      <c r="BD22" s="328"/>
      <c r="BE22" s="277"/>
      <c r="BF22" s="277"/>
      <c r="BG22" s="329"/>
      <c r="BH22" s="326"/>
      <c r="BI22" s="323"/>
      <c r="BJ22" s="323"/>
      <c r="BK22" s="289"/>
      <c r="BL22" s="277"/>
      <c r="BM22" s="288"/>
      <c r="BN22" s="18"/>
    </row>
    <row r="23" spans="1:66" ht="12.75">
      <c r="A23" s="277"/>
      <c r="B23" s="282"/>
      <c r="C23" s="277"/>
      <c r="D23" s="277"/>
      <c r="E23" s="277"/>
      <c r="F23" s="278"/>
      <c r="G23" s="280"/>
      <c r="H23" s="280"/>
      <c r="I23" s="280"/>
      <c r="J23" s="277"/>
      <c r="K23" s="280"/>
      <c r="L23" s="280"/>
      <c r="M23" s="280"/>
      <c r="N23" s="280"/>
      <c r="O23" s="280"/>
      <c r="P23" s="280"/>
      <c r="Q23" s="280"/>
      <c r="R23" s="280"/>
      <c r="S23" s="280"/>
      <c r="T23" s="277"/>
      <c r="U23" s="280"/>
      <c r="V23" s="280"/>
      <c r="W23" s="280"/>
      <c r="X23" s="277"/>
      <c r="Y23" s="280"/>
      <c r="Z23" s="280"/>
      <c r="AA23" s="280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328"/>
      <c r="BD23" s="328"/>
      <c r="BE23" s="277"/>
      <c r="BF23" s="277"/>
      <c r="BG23" s="329"/>
      <c r="BH23" s="326"/>
      <c r="BI23" s="323"/>
      <c r="BJ23" s="323"/>
      <c r="BK23" s="289"/>
      <c r="BL23" s="277"/>
      <c r="BM23" s="288"/>
      <c r="BN23" s="18"/>
    </row>
    <row r="24" spans="1:66" ht="12.75">
      <c r="A24" s="277"/>
      <c r="B24" s="282"/>
      <c r="C24" s="277"/>
      <c r="D24" s="277"/>
      <c r="E24" s="277"/>
      <c r="F24" s="278"/>
      <c r="G24" s="280"/>
      <c r="H24" s="280"/>
      <c r="I24" s="280"/>
      <c r="J24" s="277"/>
      <c r="K24" s="280"/>
      <c r="L24" s="280"/>
      <c r="M24" s="280"/>
      <c r="N24" s="280"/>
      <c r="O24" s="280"/>
      <c r="P24" s="280"/>
      <c r="Q24" s="280"/>
      <c r="R24" s="280"/>
      <c r="S24" s="280"/>
      <c r="T24" s="277"/>
      <c r="U24" s="280"/>
      <c r="V24" s="280"/>
      <c r="W24" s="280"/>
      <c r="X24" s="277"/>
      <c r="Y24" s="280"/>
      <c r="Z24" s="280"/>
      <c r="AA24" s="280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328"/>
      <c r="BD24" s="328"/>
      <c r="BE24" s="277"/>
      <c r="BF24" s="277"/>
      <c r="BG24" s="329"/>
      <c r="BH24" s="326"/>
      <c r="BI24" s="323"/>
      <c r="BJ24" s="323"/>
      <c r="BK24" s="289"/>
      <c r="BL24" s="277"/>
      <c r="BM24" s="288"/>
      <c r="BN24" s="18"/>
    </row>
    <row r="25" spans="1:66" ht="12.75">
      <c r="A25" s="277"/>
      <c r="B25" s="282"/>
      <c r="C25" s="277"/>
      <c r="D25" s="277"/>
      <c r="E25" s="277"/>
      <c r="F25" s="278"/>
      <c r="G25" s="280"/>
      <c r="H25" s="280"/>
      <c r="I25" s="280"/>
      <c r="J25" s="277"/>
      <c r="K25" s="280"/>
      <c r="L25" s="280"/>
      <c r="M25" s="280"/>
      <c r="N25" s="280"/>
      <c r="O25" s="280"/>
      <c r="P25" s="280"/>
      <c r="Q25" s="280"/>
      <c r="R25" s="280"/>
      <c r="S25" s="280"/>
      <c r="T25" s="277"/>
      <c r="U25" s="280"/>
      <c r="V25" s="280"/>
      <c r="W25" s="280"/>
      <c r="X25" s="277"/>
      <c r="Y25" s="280"/>
      <c r="Z25" s="280"/>
      <c r="AA25" s="280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77"/>
      <c r="AZ25" s="277"/>
      <c r="BA25" s="277"/>
      <c r="BB25" s="277"/>
      <c r="BC25" s="328"/>
      <c r="BD25" s="328"/>
      <c r="BE25" s="277"/>
      <c r="BF25" s="277"/>
      <c r="BG25" s="329"/>
      <c r="BH25" s="326"/>
      <c r="BI25" s="323"/>
      <c r="BJ25" s="323"/>
      <c r="BK25" s="289"/>
      <c r="BL25" s="277"/>
      <c r="BM25" s="288"/>
      <c r="BN25" s="18"/>
    </row>
    <row r="26" spans="1:66" ht="57" customHeight="1">
      <c r="A26" s="277"/>
      <c r="B26" s="282"/>
      <c r="C26" s="277"/>
      <c r="D26" s="277"/>
      <c r="E26" s="277"/>
      <c r="F26" s="278"/>
      <c r="G26" s="280"/>
      <c r="H26" s="280"/>
      <c r="I26" s="280"/>
      <c r="J26" s="277"/>
      <c r="K26" s="280"/>
      <c r="L26" s="280"/>
      <c r="M26" s="280"/>
      <c r="N26" s="280"/>
      <c r="O26" s="280"/>
      <c r="P26" s="280"/>
      <c r="Q26" s="280"/>
      <c r="R26" s="280"/>
      <c r="S26" s="280"/>
      <c r="T26" s="277"/>
      <c r="U26" s="280"/>
      <c r="V26" s="280"/>
      <c r="W26" s="280"/>
      <c r="X26" s="277"/>
      <c r="Y26" s="280"/>
      <c r="Z26" s="280"/>
      <c r="AA26" s="280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328"/>
      <c r="BD26" s="328"/>
      <c r="BE26" s="277"/>
      <c r="BF26" s="277"/>
      <c r="BG26" s="329"/>
      <c r="BH26" s="327"/>
      <c r="BI26" s="324"/>
      <c r="BJ26" s="324"/>
      <c r="BK26" s="289"/>
      <c r="BL26" s="277"/>
      <c r="BM26" s="288"/>
      <c r="BN26" s="18"/>
    </row>
    <row r="27" spans="1:66" ht="12.75">
      <c r="A27" s="28">
        <v>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21"/>
      <c r="R27" s="321"/>
      <c r="S27" s="30" t="s">
        <v>53</v>
      </c>
      <c r="T27" s="30" t="s">
        <v>52</v>
      </c>
      <c r="U27" s="31"/>
      <c r="V27" s="31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31" t="s">
        <v>53</v>
      </c>
      <c r="AR27" s="30" t="s">
        <v>53</v>
      </c>
      <c r="AS27" s="30" t="s">
        <v>53</v>
      </c>
      <c r="AT27" s="31" t="s">
        <v>52</v>
      </c>
      <c r="AU27" s="31"/>
      <c r="AV27" s="31"/>
      <c r="AW27" s="31"/>
      <c r="AX27" s="31"/>
      <c r="AY27" s="31"/>
      <c r="AZ27" s="31"/>
      <c r="BA27" s="31"/>
      <c r="BB27" s="31"/>
      <c r="BC27" s="279" t="s">
        <v>199</v>
      </c>
      <c r="BD27" s="279"/>
      <c r="BE27" s="279" t="s">
        <v>202</v>
      </c>
      <c r="BF27" s="279"/>
      <c r="BG27" s="27" t="s">
        <v>58</v>
      </c>
      <c r="BH27" s="27" t="s">
        <v>54</v>
      </c>
      <c r="BI27" s="70"/>
      <c r="BJ27" s="27"/>
      <c r="BK27" s="27"/>
      <c r="BL27" s="27" t="s">
        <v>56</v>
      </c>
      <c r="BM27" s="67" t="s">
        <v>121</v>
      </c>
      <c r="BN27" s="18"/>
    </row>
    <row r="28" spans="1:66" ht="12.75">
      <c r="A28" s="28">
        <v>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21"/>
      <c r="R28" s="321"/>
      <c r="S28" s="31" t="s">
        <v>53</v>
      </c>
      <c r="T28" s="30" t="s">
        <v>52</v>
      </c>
      <c r="U28" s="31"/>
      <c r="V28" s="31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 t="s">
        <v>53</v>
      </c>
      <c r="AQ28" s="17" t="s">
        <v>53</v>
      </c>
      <c r="AR28" s="32" t="s">
        <v>53</v>
      </c>
      <c r="AS28" s="33" t="s">
        <v>53</v>
      </c>
      <c r="AT28" s="31" t="s">
        <v>52</v>
      </c>
      <c r="AU28" s="31"/>
      <c r="AV28" s="31"/>
      <c r="AW28" s="31"/>
      <c r="AX28" s="31"/>
      <c r="AY28" s="31"/>
      <c r="AZ28" s="31"/>
      <c r="BA28" s="31"/>
      <c r="BB28" s="31"/>
      <c r="BC28" s="279" t="s">
        <v>200</v>
      </c>
      <c r="BD28" s="279"/>
      <c r="BE28" s="279" t="s">
        <v>203</v>
      </c>
      <c r="BF28" s="279"/>
      <c r="BG28" s="27" t="s">
        <v>58</v>
      </c>
      <c r="BH28" s="27" t="s">
        <v>118</v>
      </c>
      <c r="BI28" s="70"/>
      <c r="BJ28" s="27"/>
      <c r="BK28" s="27"/>
      <c r="BL28" s="27" t="s">
        <v>56</v>
      </c>
      <c r="BM28" s="67" t="s">
        <v>121</v>
      </c>
      <c r="BN28" s="18"/>
    </row>
    <row r="29" spans="1:66" ht="12.75">
      <c r="A29" s="28">
        <v>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21"/>
      <c r="R29" s="321"/>
      <c r="S29" s="31" t="s">
        <v>53</v>
      </c>
      <c r="T29" s="30" t="s">
        <v>52</v>
      </c>
      <c r="U29" s="31"/>
      <c r="V29" s="31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2" t="s">
        <v>53</v>
      </c>
      <c r="AQ29" s="100" t="s">
        <v>53</v>
      </c>
      <c r="AR29" s="31" t="s">
        <v>53</v>
      </c>
      <c r="AS29" s="33" t="s">
        <v>53</v>
      </c>
      <c r="AT29" s="34" t="s">
        <v>52</v>
      </c>
      <c r="AU29" s="31"/>
      <c r="AV29" s="31"/>
      <c r="AW29" s="31"/>
      <c r="AX29" s="31"/>
      <c r="AY29" s="31"/>
      <c r="AZ29" s="31"/>
      <c r="BA29" s="31"/>
      <c r="BB29" s="31"/>
      <c r="BC29" s="279" t="s">
        <v>200</v>
      </c>
      <c r="BD29" s="279"/>
      <c r="BE29" s="279" t="s">
        <v>203</v>
      </c>
      <c r="BF29" s="279"/>
      <c r="BG29" s="27" t="s">
        <v>58</v>
      </c>
      <c r="BH29" s="27" t="s">
        <v>55</v>
      </c>
      <c r="BI29" s="70" t="s">
        <v>54</v>
      </c>
      <c r="BJ29" s="27"/>
      <c r="BK29" s="27"/>
      <c r="BL29" s="27" t="s">
        <v>56</v>
      </c>
      <c r="BM29" s="67" t="s">
        <v>121</v>
      </c>
      <c r="BN29" s="18"/>
    </row>
    <row r="30" spans="1:66" ht="12.75">
      <c r="A30" s="28">
        <v>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21"/>
      <c r="R30" s="321"/>
      <c r="S30" s="31" t="s">
        <v>53</v>
      </c>
      <c r="T30" s="30" t="s">
        <v>52</v>
      </c>
      <c r="U30" s="31"/>
      <c r="V30" s="31"/>
      <c r="W30" s="30"/>
      <c r="X30" s="30"/>
      <c r="Y30" s="30"/>
      <c r="Z30" s="30"/>
      <c r="AA30" s="30"/>
      <c r="AB30" s="30"/>
      <c r="AC30" s="30"/>
      <c r="AD30" s="30" t="s">
        <v>53</v>
      </c>
      <c r="AE30" s="30" t="s">
        <v>53</v>
      </c>
      <c r="AF30" s="30" t="s">
        <v>52</v>
      </c>
      <c r="AG30" s="101" t="s">
        <v>209</v>
      </c>
      <c r="AH30" s="101" t="s">
        <v>209</v>
      </c>
      <c r="AI30" s="101" t="s">
        <v>209</v>
      </c>
      <c r="AJ30" s="101" t="s">
        <v>209</v>
      </c>
      <c r="AK30" s="35" t="s">
        <v>59</v>
      </c>
      <c r="AL30" s="35" t="s">
        <v>59</v>
      </c>
      <c r="AM30" s="35" t="s">
        <v>59</v>
      </c>
      <c r="AN30" s="35" t="s">
        <v>59</v>
      </c>
      <c r="AO30" s="35" t="s">
        <v>59</v>
      </c>
      <c r="AP30" s="35" t="s">
        <v>59</v>
      </c>
      <c r="AQ30" s="35" t="s">
        <v>59</v>
      </c>
      <c r="AR30" s="30" t="s">
        <v>59</v>
      </c>
      <c r="AS30" s="30" t="s">
        <v>59</v>
      </c>
      <c r="AT30" s="65"/>
      <c r="AU30" s="66"/>
      <c r="AV30" s="66"/>
      <c r="AW30" s="66"/>
      <c r="AX30" s="66"/>
      <c r="AY30" s="66"/>
      <c r="AZ30" s="66"/>
      <c r="BA30" s="66"/>
      <c r="BB30" s="66"/>
      <c r="BC30" s="279" t="s">
        <v>201</v>
      </c>
      <c r="BD30" s="279"/>
      <c r="BE30" s="279" t="s">
        <v>204</v>
      </c>
      <c r="BF30" s="279"/>
      <c r="BG30" s="27" t="s">
        <v>58</v>
      </c>
      <c r="BH30" s="27" t="s">
        <v>58</v>
      </c>
      <c r="BI30" s="70" t="s">
        <v>55</v>
      </c>
      <c r="BJ30" s="27" t="s">
        <v>54</v>
      </c>
      <c r="BK30" s="27" t="s">
        <v>206</v>
      </c>
      <c r="BL30" s="27" t="s">
        <v>58</v>
      </c>
      <c r="BM30" s="67" t="s">
        <v>122</v>
      </c>
      <c r="BN30" s="18"/>
    </row>
    <row r="31" spans="1:66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64"/>
      <c r="AU31" s="64"/>
      <c r="AV31" s="64"/>
      <c r="AW31" s="64"/>
      <c r="AX31" s="292" t="s">
        <v>60</v>
      </c>
      <c r="AY31" s="292"/>
      <c r="AZ31" s="292"/>
      <c r="BA31" s="292"/>
      <c r="BB31" s="293"/>
      <c r="BC31" s="283" t="s">
        <v>192</v>
      </c>
      <c r="BD31" s="296"/>
      <c r="BE31" s="283" t="s">
        <v>193</v>
      </c>
      <c r="BF31" s="296"/>
      <c r="BG31" s="285" t="s">
        <v>53</v>
      </c>
      <c r="BH31" s="287" t="s">
        <v>208</v>
      </c>
      <c r="BI31" s="287" t="s">
        <v>118</v>
      </c>
      <c r="BJ31" s="285" t="s">
        <v>54</v>
      </c>
      <c r="BK31" s="285" t="s">
        <v>206</v>
      </c>
      <c r="BL31" s="285" t="s">
        <v>205</v>
      </c>
      <c r="BM31" s="283" t="s">
        <v>123</v>
      </c>
      <c r="BN31" s="18"/>
    </row>
    <row r="32" spans="1:66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64"/>
      <c r="AU32" s="64"/>
      <c r="AV32" s="64"/>
      <c r="AW32" s="64"/>
      <c r="AX32" s="294"/>
      <c r="AY32" s="294"/>
      <c r="AZ32" s="294"/>
      <c r="BA32" s="294"/>
      <c r="BB32" s="295"/>
      <c r="BC32" s="284"/>
      <c r="BD32" s="297"/>
      <c r="BE32" s="284"/>
      <c r="BF32" s="297"/>
      <c r="BG32" s="286"/>
      <c r="BH32" s="286"/>
      <c r="BI32" s="286"/>
      <c r="BJ32" s="286"/>
      <c r="BK32" s="286"/>
      <c r="BL32" s="286"/>
      <c r="BM32" s="284"/>
      <c r="BN32" s="18"/>
    </row>
    <row r="33" spans="1:66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7"/>
      <c r="AZ33" s="37"/>
      <c r="BA33" s="37"/>
      <c r="BB33" s="15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18"/>
    </row>
    <row r="34" spans="1:66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7"/>
      <c r="AZ34" s="37"/>
      <c r="BA34" s="37"/>
      <c r="BB34" s="15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18"/>
    </row>
    <row r="35" spans="1:66" ht="12.75">
      <c r="A35" s="39" t="s">
        <v>61</v>
      </c>
      <c r="B35" s="39"/>
      <c r="C35" s="39"/>
      <c r="D35" s="39"/>
      <c r="E35" s="39"/>
      <c r="F35" s="36"/>
      <c r="G35" s="36"/>
      <c r="H35" s="36" t="s">
        <v>108</v>
      </c>
      <c r="I35" s="36"/>
      <c r="J35" s="36"/>
      <c r="K35" s="36"/>
      <c r="L35" s="36"/>
      <c r="M35" s="36"/>
      <c r="N35" s="290" t="s">
        <v>110</v>
      </c>
      <c r="O35" s="290"/>
      <c r="P35" s="290"/>
      <c r="Q35" s="290"/>
      <c r="R35" s="290"/>
      <c r="S35" s="290"/>
      <c r="T35" s="290"/>
      <c r="U35" s="290"/>
      <c r="V35" s="290"/>
      <c r="W35" s="290"/>
      <c r="X35" s="290" t="s">
        <v>110</v>
      </c>
      <c r="Y35" s="290"/>
      <c r="Z35" s="290"/>
      <c r="AA35" s="290"/>
      <c r="AB35" s="290"/>
      <c r="AC35" s="290"/>
      <c r="AD35" s="290"/>
      <c r="AE35" s="290"/>
      <c r="AF35" s="290"/>
      <c r="AG35" s="36" t="s">
        <v>62</v>
      </c>
      <c r="AH35" s="36"/>
      <c r="AI35" s="36"/>
      <c r="AJ35" s="36"/>
      <c r="AK35" s="36"/>
      <c r="AL35" s="36"/>
      <c r="AM35" s="36"/>
      <c r="AO35" s="36" t="s">
        <v>113</v>
      </c>
      <c r="AP35" s="36"/>
      <c r="AQ35" s="36"/>
      <c r="AR35" s="36"/>
      <c r="AS35" s="17"/>
      <c r="AT35" s="36"/>
      <c r="AU35" s="36"/>
      <c r="AW35" s="291"/>
      <c r="AX35" s="291"/>
      <c r="AY35" s="291"/>
      <c r="AZ35" s="291"/>
      <c r="BA35" s="291"/>
      <c r="BB35" s="291"/>
      <c r="BC35" s="291"/>
      <c r="BD35" s="291"/>
      <c r="BF35" s="36" t="s">
        <v>63</v>
      </c>
      <c r="BG35" s="36"/>
      <c r="BH35" s="36"/>
      <c r="BI35" s="36"/>
      <c r="BJ35" s="36"/>
      <c r="BK35" s="36"/>
      <c r="BL35" s="36"/>
      <c r="BM35" s="36"/>
      <c r="BN35" s="18"/>
    </row>
    <row r="36" spans="1:66" ht="12.75">
      <c r="A36" s="36"/>
      <c r="B36" s="36"/>
      <c r="C36" s="36"/>
      <c r="D36" s="36"/>
      <c r="E36" s="36"/>
      <c r="F36" s="36"/>
      <c r="G36" s="36"/>
      <c r="H36" s="290" t="s">
        <v>109</v>
      </c>
      <c r="I36" s="290"/>
      <c r="J36" s="290"/>
      <c r="K36" s="290"/>
      <c r="L36" s="290"/>
      <c r="M36" s="290"/>
      <c r="N36" s="290" t="s">
        <v>111</v>
      </c>
      <c r="O36" s="290"/>
      <c r="P36" s="290"/>
      <c r="Q36" s="290"/>
      <c r="R36" s="290"/>
      <c r="S36" s="290"/>
      <c r="T36" s="290"/>
      <c r="U36" s="290"/>
      <c r="V36" s="290"/>
      <c r="W36" s="290"/>
      <c r="X36" s="290" t="s">
        <v>111</v>
      </c>
      <c r="Y36" s="290"/>
      <c r="Z36" s="290"/>
      <c r="AA36" s="290"/>
      <c r="AB36" s="290"/>
      <c r="AC36" s="290"/>
      <c r="AD36" s="290"/>
      <c r="AE36" s="290"/>
      <c r="AF36" s="290"/>
      <c r="AG36" s="36" t="s">
        <v>64</v>
      </c>
      <c r="AH36" s="36"/>
      <c r="AI36" s="36"/>
      <c r="AJ36" s="36"/>
      <c r="AK36" s="36"/>
      <c r="AL36" s="36"/>
      <c r="AM36" s="36"/>
      <c r="AO36" s="290" t="s">
        <v>114</v>
      </c>
      <c r="AP36" s="290"/>
      <c r="AQ36" s="290"/>
      <c r="AR36" s="290"/>
      <c r="AS36" s="290"/>
      <c r="AT36" s="290"/>
      <c r="AU36" s="290"/>
      <c r="AV36" s="290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18"/>
    </row>
    <row r="37" spans="1:66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X37" s="290" t="s">
        <v>112</v>
      </c>
      <c r="Y37" s="290"/>
      <c r="Z37" s="290"/>
      <c r="AA37" s="290"/>
      <c r="AB37" s="290"/>
      <c r="AC37" s="290"/>
      <c r="AD37" s="290"/>
      <c r="AE37" s="290"/>
      <c r="AF37" s="290"/>
      <c r="AG37" s="36"/>
      <c r="AH37" s="36"/>
      <c r="AI37" s="36"/>
      <c r="AJ37" s="36"/>
      <c r="AK37" s="36"/>
      <c r="AL37" s="36"/>
      <c r="AM37" s="36"/>
      <c r="AO37" s="290" t="s">
        <v>64</v>
      </c>
      <c r="AP37" s="290"/>
      <c r="AQ37" s="290"/>
      <c r="AR37" s="290"/>
      <c r="AS37" s="290"/>
      <c r="AT37" s="290"/>
      <c r="AU37" s="290"/>
      <c r="AV37" s="290"/>
      <c r="AW37" s="14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18"/>
    </row>
    <row r="38" spans="1:66" ht="13.5" thickBo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18"/>
    </row>
    <row r="39" spans="1:66" ht="12.75" customHeight="1" thickTop="1">
      <c r="A39" s="36"/>
      <c r="B39" s="36"/>
      <c r="C39" s="36"/>
      <c r="D39" s="36"/>
      <c r="E39" s="36"/>
      <c r="F39" s="36"/>
      <c r="G39" s="36"/>
      <c r="H39" s="36"/>
      <c r="I39" s="298"/>
      <c r="J39" s="299"/>
      <c r="K39" s="36"/>
      <c r="L39" s="36"/>
      <c r="M39" s="36"/>
      <c r="N39" s="36"/>
      <c r="O39" s="36"/>
      <c r="P39" s="302">
        <v>8</v>
      </c>
      <c r="Q39" s="303"/>
      <c r="R39" s="303"/>
      <c r="S39" s="304"/>
      <c r="T39" s="36"/>
      <c r="U39" s="36"/>
      <c r="V39" s="36"/>
      <c r="W39" s="36"/>
      <c r="X39" s="36"/>
      <c r="Y39" s="308" t="s">
        <v>57</v>
      </c>
      <c r="Z39" s="309"/>
      <c r="AA39" s="310"/>
      <c r="AB39" s="36"/>
      <c r="AC39" s="36"/>
      <c r="AD39" s="36"/>
      <c r="AE39" s="36"/>
      <c r="AF39" s="36"/>
      <c r="AG39" s="36"/>
      <c r="AH39" s="308" t="s">
        <v>52</v>
      </c>
      <c r="AI39" s="309"/>
      <c r="AJ39" s="310"/>
      <c r="AK39" s="36"/>
      <c r="AL39" s="36"/>
      <c r="AM39" s="36"/>
      <c r="AN39" s="36"/>
      <c r="AO39" s="36"/>
      <c r="AP39" s="308" t="s">
        <v>59</v>
      </c>
      <c r="AQ39" s="314"/>
      <c r="AR39" s="315"/>
      <c r="AS39" s="36"/>
      <c r="AT39" s="36"/>
      <c r="AU39" s="36"/>
      <c r="AV39" s="36"/>
      <c r="AW39" s="36"/>
      <c r="AX39" s="36"/>
      <c r="AY39" s="40"/>
      <c r="AZ39" s="40"/>
      <c r="BA39" s="40"/>
      <c r="BB39" s="36"/>
      <c r="BC39" s="36"/>
      <c r="BD39" s="36"/>
      <c r="BE39" s="36"/>
      <c r="BF39" s="308"/>
      <c r="BG39" s="310"/>
      <c r="BH39" s="36"/>
      <c r="BI39" s="36"/>
      <c r="BJ39" s="36"/>
      <c r="BK39" s="41"/>
      <c r="BL39" s="41"/>
      <c r="BM39" s="36"/>
      <c r="BN39" s="18"/>
    </row>
    <row r="40" spans="9:66" ht="15.75" customHeight="1" thickBot="1">
      <c r="I40" s="300"/>
      <c r="J40" s="301"/>
      <c r="P40" s="305"/>
      <c r="Q40" s="306"/>
      <c r="R40" s="306"/>
      <c r="S40" s="307"/>
      <c r="Y40" s="311"/>
      <c r="Z40" s="312"/>
      <c r="AA40" s="313"/>
      <c r="AH40" s="311"/>
      <c r="AI40" s="312"/>
      <c r="AJ40" s="313"/>
      <c r="AP40" s="316"/>
      <c r="AQ40" s="317"/>
      <c r="AR40" s="318"/>
      <c r="AY40" s="40"/>
      <c r="AZ40" s="40"/>
      <c r="BA40" s="40"/>
      <c r="BF40" s="311"/>
      <c r="BG40" s="313"/>
      <c r="BK40" s="41"/>
      <c r="BL40" s="41"/>
      <c r="BN40" s="18"/>
    </row>
    <row r="41" ht="13.5" thickTop="1">
      <c r="BN41" s="18"/>
    </row>
    <row r="42" ht="12.75">
      <c r="BN42" s="18"/>
    </row>
    <row r="43" ht="12.75">
      <c r="BN43" s="18"/>
    </row>
    <row r="44" ht="12.75">
      <c r="BN44" s="18"/>
    </row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</sheetData>
  <sheetProtection/>
  <mergeCells count="122">
    <mergeCell ref="BC13:BF17"/>
    <mergeCell ref="AV18:AV26"/>
    <mergeCell ref="AW18:AW26"/>
    <mergeCell ref="BE18:BF26"/>
    <mergeCell ref="BA18:BA26"/>
    <mergeCell ref="BB18:BB26"/>
    <mergeCell ref="AX13:AX26"/>
    <mergeCell ref="AU18:AU26"/>
    <mergeCell ref="Q28:R28"/>
    <mergeCell ref="U18:U26"/>
    <mergeCell ref="V18:V26"/>
    <mergeCell ref="W18:W26"/>
    <mergeCell ref="AY13:BB17"/>
    <mergeCell ref="O1:BA1"/>
    <mergeCell ref="O4:BA4"/>
    <mergeCell ref="S7:BB7"/>
    <mergeCell ref="O2:BB2"/>
    <mergeCell ref="O3:BB3"/>
    <mergeCell ref="Q29:R29"/>
    <mergeCell ref="Q27:R27"/>
    <mergeCell ref="AY18:AY26"/>
    <mergeCell ref="AZ18:AZ26"/>
    <mergeCell ref="AO18:AO26"/>
    <mergeCell ref="BE29:BF29"/>
    <mergeCell ref="BC31:BD32"/>
    <mergeCell ref="BI18:BI26"/>
    <mergeCell ref="BH18:BH26"/>
    <mergeCell ref="BC28:BD28"/>
    <mergeCell ref="BC18:BD26"/>
    <mergeCell ref="BG13:BG26"/>
    <mergeCell ref="BH13:BJ17"/>
    <mergeCell ref="BJ18:BJ26"/>
    <mergeCell ref="BE28:BF28"/>
    <mergeCell ref="AP39:AR40"/>
    <mergeCell ref="AH39:AJ40"/>
    <mergeCell ref="BF39:BG40"/>
    <mergeCell ref="O5:BB5"/>
    <mergeCell ref="O6:BA6"/>
    <mergeCell ref="Q30:R30"/>
    <mergeCell ref="BC30:BD30"/>
    <mergeCell ref="BC27:BD27"/>
    <mergeCell ref="BE27:BF27"/>
    <mergeCell ref="BC29:BD29"/>
    <mergeCell ref="H36:M36"/>
    <mergeCell ref="N35:W35"/>
    <mergeCell ref="N36:W36"/>
    <mergeCell ref="X35:AF35"/>
    <mergeCell ref="X36:AF36"/>
    <mergeCell ref="I39:J40"/>
    <mergeCell ref="P39:S40"/>
    <mergeCell ref="Y39:AA40"/>
    <mergeCell ref="X37:AF37"/>
    <mergeCell ref="BH31:BH32"/>
    <mergeCell ref="AW35:BD35"/>
    <mergeCell ref="AO37:AV37"/>
    <mergeCell ref="AO36:AV36"/>
    <mergeCell ref="AX31:BB32"/>
    <mergeCell ref="BE31:BF32"/>
    <mergeCell ref="BE30:BF30"/>
    <mergeCell ref="AT13:AT26"/>
    <mergeCell ref="AB13:AB26"/>
    <mergeCell ref="AN18:AN26"/>
    <mergeCell ref="AM18:AM26"/>
    <mergeCell ref="AI18:AI26"/>
    <mergeCell ref="AR18:AR26"/>
    <mergeCell ref="AQ18:AQ26"/>
    <mergeCell ref="AD18:AD26"/>
    <mergeCell ref="AE18:AE26"/>
    <mergeCell ref="BM13:BM26"/>
    <mergeCell ref="AF18:AF26"/>
    <mergeCell ref="BK13:BK26"/>
    <mergeCell ref="AH13:AJ17"/>
    <mergeCell ref="AK13:AK26"/>
    <mergeCell ref="BL13:BL26"/>
    <mergeCell ref="AU13:AW17"/>
    <mergeCell ref="AL13:AO17"/>
    <mergeCell ref="AS18:AS26"/>
    <mergeCell ref="AP13:AS17"/>
    <mergeCell ref="B18:B26"/>
    <mergeCell ref="C18:C26"/>
    <mergeCell ref="D18:D26"/>
    <mergeCell ref="E18:E26"/>
    <mergeCell ref="BM31:BM32"/>
    <mergeCell ref="BG31:BG32"/>
    <mergeCell ref="BL31:BL32"/>
    <mergeCell ref="BJ31:BJ32"/>
    <mergeCell ref="BI31:BI32"/>
    <mergeCell ref="BK31:BK32"/>
    <mergeCell ref="N18:N26"/>
    <mergeCell ref="U13:W17"/>
    <mergeCell ref="X13:X26"/>
    <mergeCell ref="G18:G26"/>
    <mergeCell ref="H18:H26"/>
    <mergeCell ref="K18:K26"/>
    <mergeCell ref="AA18:AA26"/>
    <mergeCell ref="O13:S17"/>
    <mergeCell ref="S18:S26"/>
    <mergeCell ref="T13:T26"/>
    <mergeCell ref="O18:O26"/>
    <mergeCell ref="Y13:AA17"/>
    <mergeCell ref="P18:P26"/>
    <mergeCell ref="Q18:R26"/>
    <mergeCell ref="Y9:AR9"/>
    <mergeCell ref="AJ18:AJ26"/>
    <mergeCell ref="AH18:AH26"/>
    <mergeCell ref="AL18:AL26"/>
    <mergeCell ref="Y18:Y26"/>
    <mergeCell ref="AC18:AC26"/>
    <mergeCell ref="AP18:AP26"/>
    <mergeCell ref="AC13:AF17"/>
    <mergeCell ref="AG13:AG26"/>
    <mergeCell ref="Z18:Z26"/>
    <mergeCell ref="A11:M12"/>
    <mergeCell ref="A13:A26"/>
    <mergeCell ref="F13:F26"/>
    <mergeCell ref="G13:I17"/>
    <mergeCell ref="J13:J26"/>
    <mergeCell ref="M18:M26"/>
    <mergeCell ref="L18:L26"/>
    <mergeCell ref="K13:N17"/>
    <mergeCell ref="B13:E17"/>
    <mergeCell ref="I18:I26"/>
  </mergeCells>
  <printOptions horizontalCentered="1" verticalCentered="1"/>
  <pageMargins left="0.1968503937007874" right="0.1968503937007874" top="0.1968503937007874" bottom="0.1968503937007874" header="0" footer="0"/>
  <pageSetup fitToHeight="2" fitToWidth="2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5"/>
  <sheetViews>
    <sheetView tabSelected="1" workbookViewId="0" topLeftCell="B64">
      <selection activeCell="R16" sqref="R16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1.57421875" style="0" customWidth="1"/>
    <col min="6" max="6" width="5.421875" style="0" customWidth="1"/>
    <col min="7" max="7" width="8.421875" style="0" customWidth="1"/>
    <col min="8" max="8" width="6.28125" style="0" customWidth="1"/>
    <col min="9" max="9" width="7.28125" style="0" customWidth="1"/>
    <col min="10" max="10" width="7.00390625" style="0" customWidth="1"/>
    <col min="11" max="11" width="6.71093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2" ht="18" customHeight="1">
      <c r="A1" s="373" t="s">
        <v>281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</row>
    <row r="2" spans="1:22" s="63" customFormat="1" ht="15">
      <c r="A2" s="542" t="s">
        <v>364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62"/>
      <c r="V2" s="62"/>
    </row>
    <row r="3" spans="1:22" ht="12.75">
      <c r="A3" s="376" t="s">
        <v>179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</row>
    <row r="4" spans="1:22" ht="12.75" customHeight="1">
      <c r="A4" s="387" t="s">
        <v>65</v>
      </c>
      <c r="B4" s="387" t="s">
        <v>126</v>
      </c>
      <c r="C4" s="387"/>
      <c r="D4" s="387"/>
      <c r="E4" s="388"/>
      <c r="F4" s="377" t="s">
        <v>66</v>
      </c>
      <c r="G4" s="378"/>
      <c r="H4" s="379"/>
      <c r="I4" s="383" t="s">
        <v>332</v>
      </c>
      <c r="J4" s="383" t="s">
        <v>333</v>
      </c>
      <c r="K4" s="377" t="s">
        <v>127</v>
      </c>
      <c r="L4" s="378"/>
      <c r="M4" s="378"/>
      <c r="N4" s="379"/>
      <c r="O4" s="377" t="s">
        <v>67</v>
      </c>
      <c r="P4" s="378"/>
      <c r="Q4" s="378"/>
      <c r="R4" s="378"/>
      <c r="S4" s="378"/>
      <c r="T4" s="378"/>
      <c r="U4" s="378"/>
      <c r="V4" s="379"/>
    </row>
    <row r="5" spans="1:22" ht="12.75">
      <c r="A5" s="387"/>
      <c r="B5" s="387"/>
      <c r="C5" s="387"/>
      <c r="D5" s="387"/>
      <c r="E5" s="388"/>
      <c r="F5" s="380"/>
      <c r="G5" s="381"/>
      <c r="H5" s="382"/>
      <c r="I5" s="386"/>
      <c r="J5" s="386"/>
      <c r="K5" s="380"/>
      <c r="L5" s="381"/>
      <c r="M5" s="381"/>
      <c r="N5" s="382"/>
      <c r="O5" s="380"/>
      <c r="P5" s="381"/>
      <c r="Q5" s="381"/>
      <c r="R5" s="381"/>
      <c r="S5" s="381"/>
      <c r="T5" s="381"/>
      <c r="U5" s="381"/>
      <c r="V5" s="382"/>
    </row>
    <row r="6" spans="1:22" ht="12.75" customHeight="1">
      <c r="A6" s="387"/>
      <c r="B6" s="387"/>
      <c r="C6" s="387"/>
      <c r="D6" s="387"/>
      <c r="E6" s="388"/>
      <c r="F6" s="383" t="s">
        <v>124</v>
      </c>
      <c r="G6" s="386" t="s">
        <v>125</v>
      </c>
      <c r="H6" s="54" t="s">
        <v>159</v>
      </c>
      <c r="I6" s="386"/>
      <c r="J6" s="386"/>
      <c r="K6" s="383" t="s">
        <v>68</v>
      </c>
      <c r="L6" s="388" t="s">
        <v>69</v>
      </c>
      <c r="M6" s="492"/>
      <c r="N6" s="408"/>
      <c r="O6" s="388" t="s">
        <v>70</v>
      </c>
      <c r="P6" s="408"/>
      <c r="Q6" s="388" t="s">
        <v>71</v>
      </c>
      <c r="R6" s="408"/>
      <c r="S6" s="388" t="s">
        <v>72</v>
      </c>
      <c r="T6" s="408"/>
      <c r="U6" s="387" t="s">
        <v>73</v>
      </c>
      <c r="V6" s="387"/>
    </row>
    <row r="7" spans="1:22" ht="12.75" customHeight="1">
      <c r="A7" s="387"/>
      <c r="B7" s="387"/>
      <c r="C7" s="387"/>
      <c r="D7" s="387"/>
      <c r="E7" s="388"/>
      <c r="F7" s="384"/>
      <c r="G7" s="384"/>
      <c r="H7" s="55" t="s">
        <v>160</v>
      </c>
      <c r="I7" s="386"/>
      <c r="J7" s="386"/>
      <c r="K7" s="386"/>
      <c r="L7" s="383" t="s">
        <v>74</v>
      </c>
      <c r="M7" s="383" t="s">
        <v>75</v>
      </c>
      <c r="N7" s="383" t="s">
        <v>76</v>
      </c>
      <c r="O7" s="383" t="s">
        <v>77</v>
      </c>
      <c r="P7" s="383" t="s">
        <v>78</v>
      </c>
      <c r="Q7" s="383" t="s">
        <v>79</v>
      </c>
      <c r="R7" s="45" t="s">
        <v>221</v>
      </c>
      <c r="S7" s="383" t="s">
        <v>80</v>
      </c>
      <c r="T7" s="383" t="s">
        <v>316</v>
      </c>
      <c r="U7" s="387" t="s">
        <v>81</v>
      </c>
      <c r="V7" s="387" t="s">
        <v>222</v>
      </c>
    </row>
    <row r="8" spans="1:22" ht="12" customHeight="1">
      <c r="A8" s="387"/>
      <c r="B8" s="387"/>
      <c r="C8" s="387"/>
      <c r="D8" s="387"/>
      <c r="E8" s="388"/>
      <c r="F8" s="385"/>
      <c r="G8" s="385"/>
      <c r="H8" s="56" t="s">
        <v>158</v>
      </c>
      <c r="I8" s="407"/>
      <c r="J8" s="407"/>
      <c r="K8" s="407"/>
      <c r="L8" s="407"/>
      <c r="M8" s="407"/>
      <c r="N8" s="407"/>
      <c r="O8" s="407"/>
      <c r="P8" s="407"/>
      <c r="Q8" s="407"/>
      <c r="R8" s="53" t="s">
        <v>315</v>
      </c>
      <c r="S8" s="407"/>
      <c r="T8" s="407"/>
      <c r="U8" s="387"/>
      <c r="V8" s="387"/>
    </row>
    <row r="9" spans="1:22" ht="9.75" customHeight="1" thickBot="1">
      <c r="A9" s="2">
        <v>1</v>
      </c>
      <c r="B9" s="377">
        <v>2</v>
      </c>
      <c r="C9" s="378"/>
      <c r="D9" s="378"/>
      <c r="E9" s="378"/>
      <c r="F9" s="1">
        <v>3</v>
      </c>
      <c r="G9" s="5">
        <v>4</v>
      </c>
      <c r="H9" s="4">
        <v>5</v>
      </c>
      <c r="I9" s="3">
        <v>6</v>
      </c>
      <c r="J9" s="4">
        <v>7</v>
      </c>
      <c r="K9" s="3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4">
        <v>14</v>
      </c>
      <c r="R9" s="4">
        <v>15</v>
      </c>
      <c r="S9" s="4">
        <v>16</v>
      </c>
      <c r="T9" s="4">
        <v>17</v>
      </c>
      <c r="U9" s="1">
        <v>18</v>
      </c>
      <c r="V9" s="1">
        <v>19</v>
      </c>
    </row>
    <row r="10" spans="1:22" ht="11.25" customHeight="1">
      <c r="A10" s="470" t="s">
        <v>128</v>
      </c>
      <c r="B10" s="473" t="s">
        <v>341</v>
      </c>
      <c r="C10" s="474"/>
      <c r="D10" s="474"/>
      <c r="E10" s="475"/>
      <c r="F10" s="383"/>
      <c r="G10" s="383"/>
      <c r="H10" s="490"/>
      <c r="I10" s="482">
        <f>I12+I22</f>
        <v>2128</v>
      </c>
      <c r="J10" s="482">
        <f>J12+J22</f>
        <v>709</v>
      </c>
      <c r="K10" s="482">
        <f>K12+K22</f>
        <v>1419</v>
      </c>
      <c r="L10" s="493"/>
      <c r="M10" s="493"/>
      <c r="N10" s="493"/>
      <c r="O10" s="493"/>
      <c r="P10" s="493"/>
      <c r="Q10" s="383"/>
      <c r="R10" s="383"/>
      <c r="S10" s="383"/>
      <c r="T10" s="383"/>
      <c r="U10" s="383"/>
      <c r="V10" s="383"/>
    </row>
    <row r="11" spans="1:22" ht="14.25" customHeight="1" thickBot="1">
      <c r="A11" s="471"/>
      <c r="B11" s="476" t="s">
        <v>342</v>
      </c>
      <c r="C11" s="477"/>
      <c r="D11" s="477"/>
      <c r="E11" s="478"/>
      <c r="F11" s="407"/>
      <c r="G11" s="407"/>
      <c r="H11" s="491"/>
      <c r="I11" s="483"/>
      <c r="J11" s="483"/>
      <c r="K11" s="483"/>
      <c r="L11" s="494"/>
      <c r="M11" s="494"/>
      <c r="N11" s="494"/>
      <c r="O11" s="494"/>
      <c r="P11" s="494"/>
      <c r="Q11" s="407"/>
      <c r="R11" s="407"/>
      <c r="S11" s="407"/>
      <c r="T11" s="407"/>
      <c r="U11" s="407"/>
      <c r="V11" s="407"/>
    </row>
    <row r="12" spans="1:22" ht="15" customHeight="1">
      <c r="A12" s="46" t="s">
        <v>82</v>
      </c>
      <c r="B12" s="479" t="s">
        <v>343</v>
      </c>
      <c r="C12" s="446"/>
      <c r="D12" s="446"/>
      <c r="E12" s="446"/>
      <c r="F12" s="50"/>
      <c r="G12" s="60"/>
      <c r="H12" s="50"/>
      <c r="I12" s="198">
        <f>SUM(I13:I21)</f>
        <v>1134</v>
      </c>
      <c r="J12" s="198">
        <f>SUM(J13:J21)</f>
        <v>378</v>
      </c>
      <c r="K12" s="198">
        <f>SUM(K13:K21)</f>
        <v>756</v>
      </c>
      <c r="L12" s="107"/>
      <c r="M12" s="107"/>
      <c r="N12" s="107"/>
      <c r="O12" s="107"/>
      <c r="P12" s="107"/>
      <c r="Q12" s="50"/>
      <c r="R12" s="50"/>
      <c r="S12" s="50"/>
      <c r="T12" s="50"/>
      <c r="U12" s="50"/>
      <c r="V12" s="50"/>
    </row>
    <row r="13" spans="1:22" ht="9.75" customHeight="1">
      <c r="A13" s="73" t="s">
        <v>129</v>
      </c>
      <c r="B13" s="463" t="s">
        <v>88</v>
      </c>
      <c r="C13" s="464"/>
      <c r="D13" s="464"/>
      <c r="E13" s="464"/>
      <c r="F13" s="74"/>
      <c r="G13" s="75">
        <v>4</v>
      </c>
      <c r="H13" s="74" t="s">
        <v>194</v>
      </c>
      <c r="I13" s="74">
        <v>108</v>
      </c>
      <c r="J13" s="74">
        <v>36</v>
      </c>
      <c r="K13" s="74">
        <v>72</v>
      </c>
      <c r="L13" s="74"/>
      <c r="M13" s="74">
        <v>72</v>
      </c>
      <c r="N13" s="95"/>
      <c r="O13" s="95">
        <v>1</v>
      </c>
      <c r="P13" s="95">
        <v>1</v>
      </c>
      <c r="Q13" s="74">
        <v>1</v>
      </c>
      <c r="R13" s="74">
        <v>1</v>
      </c>
      <c r="S13" s="74"/>
      <c r="T13" s="74"/>
      <c r="U13" s="50"/>
      <c r="V13" s="50"/>
    </row>
    <row r="14" spans="1:22" ht="9.75" customHeight="1">
      <c r="A14" s="267" t="s">
        <v>130</v>
      </c>
      <c r="B14" s="335" t="s">
        <v>344</v>
      </c>
      <c r="C14" s="336"/>
      <c r="D14" s="336"/>
      <c r="E14" s="448"/>
      <c r="F14" s="92"/>
      <c r="G14" s="76">
        <v>4</v>
      </c>
      <c r="H14" s="76"/>
      <c r="I14" s="76">
        <v>60</v>
      </c>
      <c r="J14" s="76">
        <v>20</v>
      </c>
      <c r="K14" s="76">
        <v>40</v>
      </c>
      <c r="L14" s="76">
        <v>40</v>
      </c>
      <c r="M14" s="76"/>
      <c r="N14" s="197"/>
      <c r="O14" s="197"/>
      <c r="P14" s="197"/>
      <c r="Q14" s="76"/>
      <c r="R14" s="76">
        <v>2</v>
      </c>
      <c r="S14" s="92"/>
      <c r="T14" s="92"/>
      <c r="U14" s="268"/>
      <c r="V14" s="268"/>
    </row>
    <row r="15" spans="1:22" ht="9.75" customHeight="1">
      <c r="A15" s="73" t="s">
        <v>131</v>
      </c>
      <c r="B15" s="463" t="s">
        <v>86</v>
      </c>
      <c r="C15" s="464"/>
      <c r="D15" s="464"/>
      <c r="E15" s="464"/>
      <c r="F15" s="74">
        <v>3</v>
      </c>
      <c r="G15" s="75"/>
      <c r="H15" s="74" t="s">
        <v>356</v>
      </c>
      <c r="I15" s="74">
        <v>102</v>
      </c>
      <c r="J15" s="74">
        <v>34</v>
      </c>
      <c r="K15" s="74">
        <v>68</v>
      </c>
      <c r="L15" s="74">
        <v>68</v>
      </c>
      <c r="M15" s="74"/>
      <c r="N15" s="95"/>
      <c r="O15" s="95">
        <v>1</v>
      </c>
      <c r="P15" s="95">
        <v>1</v>
      </c>
      <c r="Q15" s="74">
        <v>2</v>
      </c>
      <c r="R15" s="74"/>
      <c r="S15" s="74"/>
      <c r="T15" s="74"/>
      <c r="U15" s="50"/>
      <c r="V15" s="50"/>
    </row>
    <row r="16" spans="1:22" ht="9.75" customHeight="1">
      <c r="A16" s="73" t="s">
        <v>132</v>
      </c>
      <c r="B16" s="463" t="s">
        <v>138</v>
      </c>
      <c r="C16" s="464"/>
      <c r="D16" s="464"/>
      <c r="E16" s="464"/>
      <c r="F16" s="74"/>
      <c r="G16" s="75">
        <v>2</v>
      </c>
      <c r="H16" s="74">
        <v>1</v>
      </c>
      <c r="I16" s="74">
        <v>108</v>
      </c>
      <c r="J16" s="74">
        <v>36</v>
      </c>
      <c r="K16" s="74">
        <v>72</v>
      </c>
      <c r="L16" s="74">
        <v>72</v>
      </c>
      <c r="M16" s="74"/>
      <c r="N16" s="95"/>
      <c r="O16" s="95">
        <v>2</v>
      </c>
      <c r="P16" s="95">
        <v>2</v>
      </c>
      <c r="Q16" s="74"/>
      <c r="R16" s="74"/>
      <c r="S16" s="74"/>
      <c r="T16" s="74"/>
      <c r="U16" s="50"/>
      <c r="V16" s="50"/>
    </row>
    <row r="17" spans="1:22" ht="9.75" customHeight="1">
      <c r="A17" s="73" t="s">
        <v>133</v>
      </c>
      <c r="B17" s="463" t="s">
        <v>87</v>
      </c>
      <c r="C17" s="464"/>
      <c r="D17" s="464"/>
      <c r="E17" s="464"/>
      <c r="F17" s="74"/>
      <c r="G17" s="75">
        <v>4</v>
      </c>
      <c r="H17" s="74">
        <v>3</v>
      </c>
      <c r="I17" s="74">
        <v>54</v>
      </c>
      <c r="J17" s="74">
        <v>18</v>
      </c>
      <c r="K17" s="74">
        <v>36</v>
      </c>
      <c r="L17" s="74">
        <v>36</v>
      </c>
      <c r="M17" s="74"/>
      <c r="N17" s="95"/>
      <c r="O17" s="95"/>
      <c r="P17" s="95"/>
      <c r="Q17" s="74">
        <v>1</v>
      </c>
      <c r="R17" s="74">
        <v>1</v>
      </c>
      <c r="S17" s="74"/>
      <c r="T17" s="74"/>
      <c r="U17" s="50"/>
      <c r="V17" s="50"/>
    </row>
    <row r="18" spans="1:22" ht="9" customHeight="1">
      <c r="A18" s="73" t="s">
        <v>134</v>
      </c>
      <c r="B18" s="463" t="s">
        <v>89</v>
      </c>
      <c r="C18" s="464"/>
      <c r="D18" s="464"/>
      <c r="E18" s="464"/>
      <c r="F18" s="74"/>
      <c r="G18" s="78" t="s">
        <v>54</v>
      </c>
      <c r="H18" s="240" t="s">
        <v>334</v>
      </c>
      <c r="I18" s="76">
        <v>216</v>
      </c>
      <c r="J18" s="76">
        <v>72</v>
      </c>
      <c r="K18" s="76">
        <v>144</v>
      </c>
      <c r="L18" s="76">
        <v>144</v>
      </c>
      <c r="M18" s="76"/>
      <c r="N18" s="95"/>
      <c r="O18" s="95">
        <v>2</v>
      </c>
      <c r="P18" s="95">
        <v>2</v>
      </c>
      <c r="Q18" s="74">
        <v>2</v>
      </c>
      <c r="R18" s="74">
        <v>2</v>
      </c>
      <c r="S18" s="74"/>
      <c r="T18" s="74"/>
      <c r="U18" s="50"/>
      <c r="V18" s="50"/>
    </row>
    <row r="19" spans="1:22" ht="12" customHeight="1">
      <c r="A19" s="79" t="s">
        <v>135</v>
      </c>
      <c r="B19" s="463" t="s">
        <v>90</v>
      </c>
      <c r="C19" s="464"/>
      <c r="D19" s="464"/>
      <c r="E19" s="472"/>
      <c r="F19" s="74"/>
      <c r="G19" s="75">
        <v>2</v>
      </c>
      <c r="H19" s="74">
        <v>1</v>
      </c>
      <c r="I19" s="76">
        <v>108</v>
      </c>
      <c r="J19" s="76">
        <v>36</v>
      </c>
      <c r="K19" s="76">
        <v>72</v>
      </c>
      <c r="L19" s="76">
        <v>72</v>
      </c>
      <c r="M19" s="76"/>
      <c r="N19" s="95"/>
      <c r="O19" s="95">
        <v>2</v>
      </c>
      <c r="P19" s="95">
        <v>2</v>
      </c>
      <c r="Q19" s="74"/>
      <c r="R19" s="74"/>
      <c r="S19" s="74"/>
      <c r="T19" s="74"/>
      <c r="U19" s="50"/>
      <c r="V19" s="50"/>
    </row>
    <row r="20" spans="1:22" ht="9.75" customHeight="1">
      <c r="A20" s="73" t="s">
        <v>136</v>
      </c>
      <c r="B20" s="463" t="s">
        <v>83</v>
      </c>
      <c r="C20" s="464"/>
      <c r="D20" s="464"/>
      <c r="E20" s="464"/>
      <c r="F20" s="74">
        <v>4</v>
      </c>
      <c r="G20" s="75">
        <v>2</v>
      </c>
      <c r="H20" s="74">
        <v>1.3</v>
      </c>
      <c r="I20" s="77">
        <v>162</v>
      </c>
      <c r="J20" s="77">
        <v>54</v>
      </c>
      <c r="K20" s="77">
        <v>108</v>
      </c>
      <c r="L20" s="77">
        <v>108</v>
      </c>
      <c r="M20" s="95"/>
      <c r="N20" s="95"/>
      <c r="O20" s="95">
        <v>1</v>
      </c>
      <c r="P20" s="95">
        <v>1</v>
      </c>
      <c r="Q20" s="74">
        <v>2</v>
      </c>
      <c r="R20" s="74">
        <v>2</v>
      </c>
      <c r="S20" s="74"/>
      <c r="T20" s="74"/>
      <c r="U20" s="50"/>
      <c r="V20" s="50"/>
    </row>
    <row r="21" spans="1:22" ht="9.75" customHeight="1">
      <c r="A21" s="80" t="s">
        <v>137</v>
      </c>
      <c r="B21" s="335" t="s">
        <v>84</v>
      </c>
      <c r="C21" s="336"/>
      <c r="D21" s="336"/>
      <c r="E21" s="336"/>
      <c r="F21" s="76">
        <v>4</v>
      </c>
      <c r="G21" s="81">
        <v>2</v>
      </c>
      <c r="H21" s="76">
        <v>1.3</v>
      </c>
      <c r="I21" s="76">
        <v>216</v>
      </c>
      <c r="J21" s="76">
        <v>72</v>
      </c>
      <c r="K21" s="76">
        <v>144</v>
      </c>
      <c r="L21" s="76">
        <v>144</v>
      </c>
      <c r="M21" s="197"/>
      <c r="N21" s="197"/>
      <c r="O21" s="197">
        <v>2</v>
      </c>
      <c r="P21" s="197">
        <v>2</v>
      </c>
      <c r="Q21" s="76">
        <v>2</v>
      </c>
      <c r="R21" s="76">
        <v>2</v>
      </c>
      <c r="S21" s="76"/>
      <c r="T21" s="76"/>
      <c r="U21" s="48"/>
      <c r="V21" s="48"/>
    </row>
    <row r="22" spans="1:22" s="49" customFormat="1" ht="9.75" customHeight="1">
      <c r="A22" s="488" t="s">
        <v>285</v>
      </c>
      <c r="B22" s="458" t="s">
        <v>180</v>
      </c>
      <c r="C22" s="459"/>
      <c r="D22" s="459"/>
      <c r="E22" s="498"/>
      <c r="F22" s="342"/>
      <c r="G22" s="342"/>
      <c r="H22" s="342" t="s">
        <v>305</v>
      </c>
      <c r="I22" s="484">
        <f>SUM(I24:I33)</f>
        <v>994</v>
      </c>
      <c r="J22" s="484">
        <f>SUM(J24:J33)</f>
        <v>331</v>
      </c>
      <c r="K22" s="484">
        <f>SUM(K24:K33)</f>
        <v>663</v>
      </c>
      <c r="L22" s="561"/>
      <c r="M22" s="374"/>
      <c r="N22" s="374"/>
      <c r="O22" s="374"/>
      <c r="P22" s="374"/>
      <c r="Q22" s="342"/>
      <c r="R22" s="342"/>
      <c r="S22" s="342"/>
      <c r="T22" s="342"/>
      <c r="U22" s="544"/>
      <c r="V22" s="544"/>
    </row>
    <row r="23" spans="1:22" s="49" customFormat="1" ht="2.25" customHeight="1">
      <c r="A23" s="489"/>
      <c r="B23" s="479"/>
      <c r="C23" s="499"/>
      <c r="D23" s="499"/>
      <c r="E23" s="500"/>
      <c r="F23" s="343"/>
      <c r="G23" s="343"/>
      <c r="H23" s="343"/>
      <c r="I23" s="485"/>
      <c r="J23" s="485"/>
      <c r="K23" s="485"/>
      <c r="L23" s="562"/>
      <c r="M23" s="375"/>
      <c r="N23" s="375"/>
      <c r="O23" s="375"/>
      <c r="P23" s="375"/>
      <c r="Q23" s="343"/>
      <c r="R23" s="343"/>
      <c r="S23" s="343"/>
      <c r="T23" s="343"/>
      <c r="U23" s="545"/>
      <c r="V23" s="545"/>
    </row>
    <row r="24" spans="1:22" s="12" customFormat="1" ht="9.75" customHeight="1">
      <c r="A24" s="82" t="s">
        <v>139</v>
      </c>
      <c r="B24" s="463" t="s">
        <v>85</v>
      </c>
      <c r="C24" s="464"/>
      <c r="D24" s="464"/>
      <c r="E24" s="472"/>
      <c r="F24" s="77"/>
      <c r="G24" s="83">
        <v>4</v>
      </c>
      <c r="H24" s="77" t="s">
        <v>310</v>
      </c>
      <c r="I24" s="76">
        <v>216</v>
      </c>
      <c r="J24" s="76">
        <v>72</v>
      </c>
      <c r="K24" s="76">
        <v>144</v>
      </c>
      <c r="L24" s="76">
        <v>144</v>
      </c>
      <c r="M24" s="135"/>
      <c r="N24" s="135"/>
      <c r="O24" s="135">
        <v>2</v>
      </c>
      <c r="P24" s="135">
        <v>2</v>
      </c>
      <c r="Q24" s="77">
        <v>2</v>
      </c>
      <c r="R24" s="77">
        <v>2</v>
      </c>
      <c r="S24" s="77"/>
      <c r="T24" s="77"/>
      <c r="U24" s="47"/>
      <c r="V24" s="47"/>
    </row>
    <row r="25" spans="1:22" s="12" customFormat="1" ht="9.75" customHeight="1">
      <c r="A25" s="82" t="s">
        <v>140</v>
      </c>
      <c r="B25" s="463" t="s">
        <v>143</v>
      </c>
      <c r="C25" s="464"/>
      <c r="D25" s="464"/>
      <c r="E25" s="472"/>
      <c r="F25" s="77">
        <v>2</v>
      </c>
      <c r="G25" s="83"/>
      <c r="H25" s="77">
        <v>1</v>
      </c>
      <c r="I25" s="135">
        <v>216</v>
      </c>
      <c r="J25" s="135">
        <v>72</v>
      </c>
      <c r="K25" s="135">
        <v>144</v>
      </c>
      <c r="L25" s="135">
        <v>144</v>
      </c>
      <c r="M25" s="135"/>
      <c r="N25" s="135"/>
      <c r="O25" s="135">
        <v>4</v>
      </c>
      <c r="P25" s="135">
        <v>4</v>
      </c>
      <c r="Q25" s="77"/>
      <c r="R25" s="77"/>
      <c r="S25" s="77"/>
      <c r="T25" s="77"/>
      <c r="U25" s="47"/>
      <c r="V25" s="47"/>
    </row>
    <row r="26" spans="1:22" s="12" customFormat="1" ht="9.75" customHeight="1">
      <c r="A26" s="84" t="s">
        <v>141</v>
      </c>
      <c r="B26" s="335" t="s">
        <v>165</v>
      </c>
      <c r="C26" s="336"/>
      <c r="D26" s="336"/>
      <c r="E26" s="448"/>
      <c r="F26" s="85"/>
      <c r="G26" s="83">
        <v>6.7</v>
      </c>
      <c r="H26" s="77">
        <v>5</v>
      </c>
      <c r="I26" s="135">
        <v>201</v>
      </c>
      <c r="J26" s="135">
        <v>67</v>
      </c>
      <c r="K26" s="135">
        <v>134</v>
      </c>
      <c r="L26" s="135">
        <v>134</v>
      </c>
      <c r="M26" s="135"/>
      <c r="N26" s="135"/>
      <c r="O26" s="135"/>
      <c r="P26" s="135"/>
      <c r="Q26" s="77"/>
      <c r="R26" s="77"/>
      <c r="S26" s="77">
        <v>1</v>
      </c>
      <c r="T26" s="77">
        <v>3</v>
      </c>
      <c r="U26" s="134">
        <v>4</v>
      </c>
      <c r="V26" s="47"/>
    </row>
    <row r="27" spans="1:22" s="12" customFormat="1" ht="9.75" customHeight="1">
      <c r="A27" s="73" t="s">
        <v>142</v>
      </c>
      <c r="B27" s="335" t="s">
        <v>166</v>
      </c>
      <c r="C27" s="336"/>
      <c r="D27" s="336"/>
      <c r="E27" s="448"/>
      <c r="F27" s="74">
        <v>2</v>
      </c>
      <c r="G27" s="74"/>
      <c r="H27" s="74">
        <v>1.3</v>
      </c>
      <c r="I27" s="95">
        <v>138</v>
      </c>
      <c r="J27" s="95">
        <v>46</v>
      </c>
      <c r="K27" s="95">
        <v>92</v>
      </c>
      <c r="L27" s="95"/>
      <c r="M27" s="95">
        <v>92</v>
      </c>
      <c r="N27" s="95"/>
      <c r="O27" s="95">
        <v>1</v>
      </c>
      <c r="P27" s="95">
        <v>3</v>
      </c>
      <c r="Q27" s="74">
        <v>1</v>
      </c>
      <c r="R27" s="74"/>
      <c r="S27" s="74"/>
      <c r="T27" s="74"/>
      <c r="U27" s="50"/>
      <c r="V27" s="50"/>
    </row>
    <row r="28" spans="1:22" s="12" customFormat="1" ht="9.75" customHeight="1">
      <c r="A28" s="486" t="s">
        <v>169</v>
      </c>
      <c r="B28" s="335" t="s">
        <v>167</v>
      </c>
      <c r="C28" s="336"/>
      <c r="D28" s="336"/>
      <c r="E28" s="448"/>
      <c r="F28" s="342"/>
      <c r="G28" s="342">
        <v>7</v>
      </c>
      <c r="H28" s="342">
        <v>6</v>
      </c>
      <c r="I28" s="374">
        <v>102</v>
      </c>
      <c r="J28" s="374">
        <v>34</v>
      </c>
      <c r="K28" s="374">
        <v>68</v>
      </c>
      <c r="L28" s="374">
        <v>68</v>
      </c>
      <c r="M28" s="374"/>
      <c r="N28" s="374"/>
      <c r="O28" s="374"/>
      <c r="P28" s="374"/>
      <c r="Q28" s="342"/>
      <c r="R28" s="342"/>
      <c r="S28" s="342"/>
      <c r="T28" s="342">
        <v>2</v>
      </c>
      <c r="U28" s="544">
        <v>2</v>
      </c>
      <c r="V28" s="544"/>
    </row>
    <row r="29" spans="1:22" s="12" customFormat="1" ht="9.75" customHeight="1">
      <c r="A29" s="487"/>
      <c r="B29" s="503" t="s">
        <v>168</v>
      </c>
      <c r="C29" s="453"/>
      <c r="D29" s="453"/>
      <c r="E29" s="454"/>
      <c r="F29" s="360"/>
      <c r="G29" s="360"/>
      <c r="H29" s="360"/>
      <c r="I29" s="409"/>
      <c r="J29" s="409"/>
      <c r="K29" s="409"/>
      <c r="L29" s="409"/>
      <c r="M29" s="409"/>
      <c r="N29" s="409"/>
      <c r="O29" s="409"/>
      <c r="P29" s="409"/>
      <c r="Q29" s="360"/>
      <c r="R29" s="360"/>
      <c r="S29" s="360"/>
      <c r="T29" s="360"/>
      <c r="U29" s="546"/>
      <c r="V29" s="546"/>
    </row>
    <row r="30" spans="1:22" s="12" customFormat="1" ht="9.75" customHeight="1">
      <c r="A30" s="522" t="s">
        <v>170</v>
      </c>
      <c r="B30" s="335" t="s">
        <v>223</v>
      </c>
      <c r="C30" s="336"/>
      <c r="D30" s="336"/>
      <c r="E30" s="336"/>
      <c r="F30" s="76"/>
      <c r="G30" s="342">
        <v>6</v>
      </c>
      <c r="H30" s="76"/>
      <c r="I30" s="374">
        <v>54</v>
      </c>
      <c r="J30" s="374">
        <v>18</v>
      </c>
      <c r="K30" s="374">
        <v>36</v>
      </c>
      <c r="L30" s="197"/>
      <c r="M30" s="374">
        <v>36</v>
      </c>
      <c r="N30" s="197"/>
      <c r="O30" s="197"/>
      <c r="P30" s="197"/>
      <c r="Q30" s="76"/>
      <c r="R30" s="76"/>
      <c r="S30" s="76"/>
      <c r="T30" s="342">
        <v>2</v>
      </c>
      <c r="U30" s="48"/>
      <c r="V30" s="48"/>
    </row>
    <row r="31" spans="1:22" s="12" customFormat="1" ht="9.75" customHeight="1">
      <c r="A31" s="523"/>
      <c r="B31" s="503" t="s">
        <v>224</v>
      </c>
      <c r="C31" s="453"/>
      <c r="D31" s="453"/>
      <c r="E31" s="453"/>
      <c r="F31" s="77"/>
      <c r="G31" s="343"/>
      <c r="H31" s="77"/>
      <c r="I31" s="375"/>
      <c r="J31" s="375"/>
      <c r="K31" s="375"/>
      <c r="L31" s="135"/>
      <c r="M31" s="375"/>
      <c r="N31" s="135"/>
      <c r="O31" s="135"/>
      <c r="P31" s="135"/>
      <c r="Q31" s="77"/>
      <c r="R31" s="77"/>
      <c r="S31" s="77"/>
      <c r="T31" s="343"/>
      <c r="U31" s="47"/>
      <c r="V31" s="47"/>
    </row>
    <row r="32" spans="1:22" s="12" customFormat="1" ht="9.75" customHeight="1">
      <c r="A32" s="486" t="s">
        <v>171</v>
      </c>
      <c r="B32" s="335" t="s">
        <v>172</v>
      </c>
      <c r="C32" s="336"/>
      <c r="D32" s="336"/>
      <c r="E32" s="448"/>
      <c r="F32" s="105"/>
      <c r="G32" s="342">
        <v>8</v>
      </c>
      <c r="H32" s="342">
        <v>7</v>
      </c>
      <c r="I32" s="374">
        <v>67</v>
      </c>
      <c r="J32" s="374">
        <v>22</v>
      </c>
      <c r="K32" s="374">
        <v>45</v>
      </c>
      <c r="L32" s="196"/>
      <c r="M32" s="374">
        <v>45</v>
      </c>
      <c r="N32" s="196"/>
      <c r="O32" s="196"/>
      <c r="P32" s="196"/>
      <c r="Q32" s="85"/>
      <c r="R32" s="85"/>
      <c r="S32" s="85"/>
      <c r="T32" s="106"/>
      <c r="U32" s="544">
        <v>2</v>
      </c>
      <c r="V32" s="544">
        <v>2</v>
      </c>
    </row>
    <row r="33" spans="1:22" s="12" customFormat="1" ht="9.75" customHeight="1">
      <c r="A33" s="487"/>
      <c r="B33" s="445" t="s">
        <v>173</v>
      </c>
      <c r="C33" s="446"/>
      <c r="D33" s="446"/>
      <c r="E33" s="447"/>
      <c r="F33" s="77"/>
      <c r="G33" s="343"/>
      <c r="H33" s="343"/>
      <c r="I33" s="375"/>
      <c r="J33" s="375"/>
      <c r="K33" s="375"/>
      <c r="L33" s="135"/>
      <c r="M33" s="375"/>
      <c r="N33" s="135"/>
      <c r="O33" s="135"/>
      <c r="P33" s="135"/>
      <c r="Q33" s="77"/>
      <c r="R33" s="77"/>
      <c r="S33" s="77"/>
      <c r="T33" s="104"/>
      <c r="U33" s="545"/>
      <c r="V33" s="545"/>
    </row>
    <row r="34" spans="1:22" s="89" customFormat="1" ht="9.75" customHeight="1">
      <c r="A34" s="86"/>
      <c r="B34" s="501" t="s">
        <v>317</v>
      </c>
      <c r="C34" s="501"/>
      <c r="D34" s="501"/>
      <c r="E34" s="502"/>
      <c r="F34" s="87"/>
      <c r="G34" s="87"/>
      <c r="H34" s="87"/>
      <c r="I34" s="200"/>
      <c r="J34" s="200"/>
      <c r="K34" s="200"/>
      <c r="L34" s="200"/>
      <c r="M34" s="200"/>
      <c r="N34" s="200"/>
      <c r="O34" s="201">
        <f aca="true" t="shared" si="0" ref="O34:V34">SUM(O13:O33)</f>
        <v>18</v>
      </c>
      <c r="P34" s="201">
        <f t="shared" si="0"/>
        <v>20</v>
      </c>
      <c r="Q34" s="201">
        <f t="shared" si="0"/>
        <v>13</v>
      </c>
      <c r="R34" s="201">
        <f t="shared" si="0"/>
        <v>12</v>
      </c>
      <c r="S34" s="201">
        <f t="shared" si="0"/>
        <v>1</v>
      </c>
      <c r="T34" s="201">
        <f t="shared" si="0"/>
        <v>7</v>
      </c>
      <c r="U34" s="201">
        <f t="shared" si="0"/>
        <v>8</v>
      </c>
      <c r="V34" s="201">
        <f t="shared" si="0"/>
        <v>2</v>
      </c>
    </row>
    <row r="35" spans="1:22" s="6" customFormat="1" ht="12" customHeight="1">
      <c r="A35" s="504" t="s">
        <v>345</v>
      </c>
      <c r="B35" s="505"/>
      <c r="C35" s="505"/>
      <c r="D35" s="505"/>
      <c r="E35" s="506"/>
      <c r="F35" s="91"/>
      <c r="G35" s="92"/>
      <c r="H35" s="93"/>
      <c r="I35" s="202">
        <f>I43+I36</f>
        <v>4838</v>
      </c>
      <c r="J35" s="202">
        <f>J43+J36</f>
        <v>1613</v>
      </c>
      <c r="K35" s="202">
        <f>K43+K36</f>
        <v>3225</v>
      </c>
      <c r="L35" s="203"/>
      <c r="M35" s="203"/>
      <c r="N35" s="203"/>
      <c r="O35" s="204"/>
      <c r="P35" s="204"/>
      <c r="Q35" s="94"/>
      <c r="R35" s="94"/>
      <c r="S35" s="94"/>
      <c r="T35" s="94"/>
      <c r="U35" s="94"/>
      <c r="V35" s="94"/>
    </row>
    <row r="36" spans="1:22" ht="24.75" customHeight="1">
      <c r="A36" s="7" t="s">
        <v>92</v>
      </c>
      <c r="B36" s="479" t="s">
        <v>144</v>
      </c>
      <c r="C36" s="446"/>
      <c r="D36" s="446"/>
      <c r="E36" s="447"/>
      <c r="F36" s="77"/>
      <c r="G36" s="74"/>
      <c r="H36" s="74"/>
      <c r="I36" s="198">
        <v>495</v>
      </c>
      <c r="J36" s="198">
        <v>165</v>
      </c>
      <c r="K36" s="198">
        <f>SUM(K37:K41)</f>
        <v>330</v>
      </c>
      <c r="L36" s="141"/>
      <c r="M36" s="95"/>
      <c r="N36" s="95"/>
      <c r="O36" s="95"/>
      <c r="P36" s="95"/>
      <c r="Q36" s="74"/>
      <c r="R36" s="74"/>
      <c r="S36" s="74"/>
      <c r="T36" s="74"/>
      <c r="U36" s="74"/>
      <c r="V36" s="74"/>
    </row>
    <row r="37" spans="1:22" ht="9.75" customHeight="1">
      <c r="A37" s="8" t="s">
        <v>93</v>
      </c>
      <c r="B37" s="463" t="s">
        <v>94</v>
      </c>
      <c r="C37" s="464"/>
      <c r="D37" s="464"/>
      <c r="E37" s="472"/>
      <c r="F37" s="74"/>
      <c r="G37" s="74">
        <v>5</v>
      </c>
      <c r="H37" s="74"/>
      <c r="I37" s="74">
        <v>72</v>
      </c>
      <c r="J37" s="74">
        <v>24</v>
      </c>
      <c r="K37" s="74">
        <v>48</v>
      </c>
      <c r="L37" s="95">
        <v>48</v>
      </c>
      <c r="M37" s="95"/>
      <c r="N37" s="95"/>
      <c r="O37" s="95"/>
      <c r="P37" s="95"/>
      <c r="Q37" s="74"/>
      <c r="R37" s="74"/>
      <c r="S37" s="74">
        <v>3</v>
      </c>
      <c r="T37" s="74"/>
      <c r="U37" s="74"/>
      <c r="V37" s="74"/>
    </row>
    <row r="38" spans="1:22" ht="9.75" customHeight="1">
      <c r="A38" s="8" t="s">
        <v>95</v>
      </c>
      <c r="B38" s="463" t="s">
        <v>143</v>
      </c>
      <c r="C38" s="464"/>
      <c r="D38" s="464"/>
      <c r="E38" s="472"/>
      <c r="F38" s="74">
        <v>3</v>
      </c>
      <c r="G38" s="74"/>
      <c r="H38" s="74"/>
      <c r="I38" s="74">
        <v>72</v>
      </c>
      <c r="J38" s="74">
        <v>24</v>
      </c>
      <c r="K38" s="74">
        <v>48</v>
      </c>
      <c r="L38" s="95">
        <v>48</v>
      </c>
      <c r="M38" s="95"/>
      <c r="N38" s="95"/>
      <c r="O38" s="95"/>
      <c r="P38" s="95"/>
      <c r="Q38" s="74">
        <v>3</v>
      </c>
      <c r="R38" s="74"/>
      <c r="S38" s="74"/>
      <c r="T38" s="74"/>
      <c r="U38" s="74"/>
      <c r="V38" s="74"/>
    </row>
    <row r="39" spans="1:22" ht="9.75" customHeight="1">
      <c r="A39" s="8" t="s">
        <v>96</v>
      </c>
      <c r="B39" s="463" t="s">
        <v>145</v>
      </c>
      <c r="C39" s="464"/>
      <c r="D39" s="464"/>
      <c r="E39" s="472"/>
      <c r="F39" s="74"/>
      <c r="G39" s="74">
        <v>7</v>
      </c>
      <c r="H39" s="74"/>
      <c r="I39" s="74">
        <v>72</v>
      </c>
      <c r="J39" s="74">
        <v>24</v>
      </c>
      <c r="K39" s="95">
        <v>48</v>
      </c>
      <c r="L39" s="95">
        <v>48</v>
      </c>
      <c r="M39" s="95"/>
      <c r="N39" s="95"/>
      <c r="O39" s="95"/>
      <c r="P39" s="95"/>
      <c r="Q39" s="95"/>
      <c r="R39" s="95"/>
      <c r="S39" s="74"/>
      <c r="T39" s="74"/>
      <c r="U39" s="74">
        <v>3</v>
      </c>
      <c r="V39" s="74"/>
    </row>
    <row r="40" spans="1:22" ht="9.75" customHeight="1">
      <c r="A40" s="8" t="s">
        <v>97</v>
      </c>
      <c r="B40" s="463" t="s">
        <v>88</v>
      </c>
      <c r="C40" s="464"/>
      <c r="D40" s="464"/>
      <c r="E40" s="472"/>
      <c r="F40" s="74"/>
      <c r="G40" s="74">
        <v>8</v>
      </c>
      <c r="H40" s="74" t="s">
        <v>311</v>
      </c>
      <c r="I40" s="74">
        <v>118</v>
      </c>
      <c r="J40" s="74">
        <v>36</v>
      </c>
      <c r="K40" s="74">
        <v>72</v>
      </c>
      <c r="L40" s="95"/>
      <c r="M40" s="95">
        <v>72</v>
      </c>
      <c r="N40" s="95"/>
      <c r="O40" s="95"/>
      <c r="P40" s="95"/>
      <c r="Q40" s="74"/>
      <c r="R40" s="74"/>
      <c r="S40" s="74">
        <v>1</v>
      </c>
      <c r="T40" s="74">
        <v>1</v>
      </c>
      <c r="U40" s="74">
        <v>2</v>
      </c>
      <c r="V40" s="74">
        <v>1</v>
      </c>
    </row>
    <row r="41" spans="1:22" ht="12" customHeight="1">
      <c r="A41" s="45" t="s">
        <v>98</v>
      </c>
      <c r="B41" s="511" t="s">
        <v>89</v>
      </c>
      <c r="C41" s="512"/>
      <c r="D41" s="512"/>
      <c r="E41" s="513"/>
      <c r="F41" s="74"/>
      <c r="G41" s="74">
        <v>8</v>
      </c>
      <c r="H41" s="76" t="s">
        <v>311</v>
      </c>
      <c r="I41" s="76">
        <v>228</v>
      </c>
      <c r="J41" s="76">
        <v>114</v>
      </c>
      <c r="K41" s="76">
        <v>114</v>
      </c>
      <c r="L41" s="197">
        <v>114</v>
      </c>
      <c r="M41" s="197"/>
      <c r="N41" s="197"/>
      <c r="O41" s="197"/>
      <c r="P41" s="197"/>
      <c r="Q41" s="76"/>
      <c r="R41" s="76"/>
      <c r="S41" s="76">
        <v>2</v>
      </c>
      <c r="T41" s="76">
        <v>2</v>
      </c>
      <c r="U41" s="74">
        <v>2</v>
      </c>
      <c r="V41" s="95">
        <v>2</v>
      </c>
    </row>
    <row r="42" spans="1:22" s="99" customFormat="1" ht="10.5" customHeight="1">
      <c r="A42" s="96"/>
      <c r="B42" s="364" t="s">
        <v>317</v>
      </c>
      <c r="C42" s="365"/>
      <c r="D42" s="365"/>
      <c r="E42" s="366"/>
      <c r="F42" s="97"/>
      <c r="G42" s="97"/>
      <c r="H42" s="97"/>
      <c r="I42" s="205"/>
      <c r="J42" s="205"/>
      <c r="K42" s="205"/>
      <c r="L42" s="205"/>
      <c r="M42" s="205"/>
      <c r="N42" s="206"/>
      <c r="O42" s="201">
        <f>SUM(O37:O41)</f>
        <v>0</v>
      </c>
      <c r="P42" s="201">
        <f aca="true" t="shared" si="1" ref="P42:V42">SUM(P37:P41)</f>
        <v>0</v>
      </c>
      <c r="Q42" s="201">
        <f t="shared" si="1"/>
        <v>3</v>
      </c>
      <c r="R42" s="201">
        <f t="shared" si="1"/>
        <v>0</v>
      </c>
      <c r="S42" s="201">
        <f t="shared" si="1"/>
        <v>6</v>
      </c>
      <c r="T42" s="201">
        <f t="shared" si="1"/>
        <v>3</v>
      </c>
      <c r="U42" s="201">
        <f t="shared" si="1"/>
        <v>7</v>
      </c>
      <c r="V42" s="201">
        <f t="shared" si="1"/>
        <v>3</v>
      </c>
    </row>
    <row r="43" spans="1:22" s="6" customFormat="1" ht="10.5" customHeight="1">
      <c r="A43" s="488" t="s">
        <v>146</v>
      </c>
      <c r="B43" s="564" t="s">
        <v>346</v>
      </c>
      <c r="C43" s="565"/>
      <c r="D43" s="565"/>
      <c r="E43" s="566"/>
      <c r="F43" s="544"/>
      <c r="G43" s="544"/>
      <c r="H43" s="544"/>
      <c r="I43" s="559">
        <f>I45+I59</f>
        <v>4343</v>
      </c>
      <c r="J43" s="559">
        <f>J45+J59</f>
        <v>1448</v>
      </c>
      <c r="K43" s="559">
        <f>K45+K59</f>
        <v>2895</v>
      </c>
      <c r="L43" s="480"/>
      <c r="M43" s="480"/>
      <c r="N43" s="480"/>
      <c r="O43" s="549"/>
      <c r="P43" s="549"/>
      <c r="Q43" s="547"/>
      <c r="R43" s="547"/>
      <c r="S43" s="547"/>
      <c r="T43" s="547"/>
      <c r="U43" s="547"/>
      <c r="V43" s="549"/>
    </row>
    <row r="44" spans="1:22" s="6" customFormat="1" ht="5.25" customHeight="1">
      <c r="A44" s="563"/>
      <c r="B44" s="567"/>
      <c r="C44" s="568"/>
      <c r="D44" s="568"/>
      <c r="E44" s="569"/>
      <c r="F44" s="545"/>
      <c r="G44" s="545"/>
      <c r="H44" s="545"/>
      <c r="I44" s="560"/>
      <c r="J44" s="560"/>
      <c r="K44" s="560"/>
      <c r="L44" s="481"/>
      <c r="M44" s="481"/>
      <c r="N44" s="481"/>
      <c r="O44" s="550"/>
      <c r="P44" s="550"/>
      <c r="Q44" s="548"/>
      <c r="R44" s="548"/>
      <c r="S44" s="548"/>
      <c r="T44" s="548"/>
      <c r="U44" s="548"/>
      <c r="V44" s="550"/>
    </row>
    <row r="45" spans="1:22" s="51" customFormat="1" ht="15.75" customHeight="1">
      <c r="A45" s="52" t="s">
        <v>147</v>
      </c>
      <c r="B45" s="570" t="s">
        <v>99</v>
      </c>
      <c r="C45" s="419"/>
      <c r="D45" s="419"/>
      <c r="E45" s="420"/>
      <c r="F45" s="95"/>
      <c r="G45" s="95"/>
      <c r="H45" s="95"/>
      <c r="I45" s="207">
        <f>SUM(I46:I54)</f>
        <v>1923</v>
      </c>
      <c r="J45" s="207">
        <f>SUM(J46:J54)</f>
        <v>641</v>
      </c>
      <c r="K45" s="207">
        <f>SUM(K46:K54)</f>
        <v>1282</v>
      </c>
      <c r="L45" s="141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s="108" customFormat="1" ht="9.75" customHeight="1">
      <c r="A46" s="111" t="s">
        <v>148</v>
      </c>
      <c r="B46" s="495" t="s">
        <v>175</v>
      </c>
      <c r="C46" s="496"/>
      <c r="D46" s="496"/>
      <c r="E46" s="497"/>
      <c r="F46" s="107" t="s">
        <v>228</v>
      </c>
      <c r="G46" s="107" t="s">
        <v>335</v>
      </c>
      <c r="H46" s="107">
        <v>4</v>
      </c>
      <c r="I46" s="107">
        <v>774</v>
      </c>
      <c r="J46" s="107">
        <v>258</v>
      </c>
      <c r="K46" s="107">
        <v>516</v>
      </c>
      <c r="L46" s="107"/>
      <c r="M46" s="107">
        <v>516</v>
      </c>
      <c r="N46" s="107"/>
      <c r="O46" s="107">
        <v>4</v>
      </c>
      <c r="P46" s="107">
        <v>4</v>
      </c>
      <c r="Q46" s="107">
        <v>4</v>
      </c>
      <c r="R46" s="107">
        <v>4</v>
      </c>
      <c r="S46" s="107">
        <v>4</v>
      </c>
      <c r="T46" s="107">
        <v>4</v>
      </c>
      <c r="U46" s="107">
        <v>4</v>
      </c>
      <c r="V46" s="107">
        <v>4</v>
      </c>
    </row>
    <row r="47" spans="1:22" s="108" customFormat="1" ht="9.75" customHeight="1">
      <c r="A47" s="111" t="s">
        <v>195</v>
      </c>
      <c r="B47" s="495" t="s">
        <v>176</v>
      </c>
      <c r="C47" s="496"/>
      <c r="D47" s="496"/>
      <c r="E47" s="497"/>
      <c r="F47" s="107">
        <v>5.7</v>
      </c>
      <c r="G47" s="239" t="s">
        <v>357</v>
      </c>
      <c r="H47" s="107"/>
      <c r="I47" s="107">
        <v>774</v>
      </c>
      <c r="J47" s="107">
        <v>258</v>
      </c>
      <c r="K47" s="107">
        <v>516</v>
      </c>
      <c r="L47" s="107"/>
      <c r="M47" s="107">
        <v>516</v>
      </c>
      <c r="N47" s="107"/>
      <c r="O47" s="107">
        <v>4</v>
      </c>
      <c r="P47" s="107">
        <v>4</v>
      </c>
      <c r="Q47" s="107">
        <v>4</v>
      </c>
      <c r="R47" s="107">
        <v>4</v>
      </c>
      <c r="S47" s="107">
        <v>4</v>
      </c>
      <c r="T47" s="107">
        <v>4</v>
      </c>
      <c r="U47" s="107">
        <v>4</v>
      </c>
      <c r="V47" s="107">
        <v>4</v>
      </c>
    </row>
    <row r="48" spans="1:22" s="108" customFormat="1" ht="9.75" customHeight="1">
      <c r="A48" s="111" t="s">
        <v>196</v>
      </c>
      <c r="B48" s="495" t="s">
        <v>177</v>
      </c>
      <c r="C48" s="496"/>
      <c r="D48" s="496"/>
      <c r="E48" s="497"/>
      <c r="F48" s="107">
        <v>2</v>
      </c>
      <c r="G48" s="107"/>
      <c r="H48" s="107"/>
      <c r="I48" s="107">
        <v>54</v>
      </c>
      <c r="J48" s="107">
        <v>18</v>
      </c>
      <c r="K48" s="107">
        <v>36</v>
      </c>
      <c r="L48" s="107"/>
      <c r="M48" s="107">
        <v>36</v>
      </c>
      <c r="N48" s="107"/>
      <c r="O48" s="107">
        <v>1</v>
      </c>
      <c r="P48" s="107">
        <v>1</v>
      </c>
      <c r="Q48" s="107"/>
      <c r="R48" s="107"/>
      <c r="S48" s="107"/>
      <c r="T48" s="107"/>
      <c r="U48" s="107"/>
      <c r="V48" s="107"/>
    </row>
    <row r="49" spans="1:22" s="108" customFormat="1" ht="12" customHeight="1">
      <c r="A49" s="112" t="s">
        <v>197</v>
      </c>
      <c r="B49" s="577" t="s">
        <v>178</v>
      </c>
      <c r="C49" s="578"/>
      <c r="D49" s="578"/>
      <c r="E49" s="579"/>
      <c r="F49" s="107"/>
      <c r="G49" s="107">
        <v>5</v>
      </c>
      <c r="H49" s="109"/>
      <c r="I49" s="109">
        <v>48</v>
      </c>
      <c r="J49" s="109">
        <v>16</v>
      </c>
      <c r="K49" s="109">
        <v>32</v>
      </c>
      <c r="L49" s="109">
        <v>32</v>
      </c>
      <c r="M49" s="109"/>
      <c r="N49" s="109"/>
      <c r="O49" s="109"/>
      <c r="P49" s="109"/>
      <c r="Q49" s="109"/>
      <c r="R49" s="109"/>
      <c r="S49" s="109">
        <v>2</v>
      </c>
      <c r="T49" s="109"/>
      <c r="U49" s="107"/>
      <c r="V49" s="107"/>
    </row>
    <row r="50" spans="1:22" s="110" customFormat="1" ht="9.75" customHeight="1">
      <c r="A50" s="115" t="s">
        <v>198</v>
      </c>
      <c r="B50" s="571" t="s">
        <v>100</v>
      </c>
      <c r="C50" s="571"/>
      <c r="D50" s="571"/>
      <c r="E50" s="571"/>
      <c r="F50" s="109"/>
      <c r="G50" s="109">
        <v>7</v>
      </c>
      <c r="H50" s="109" t="s">
        <v>312</v>
      </c>
      <c r="I50" s="109">
        <v>102</v>
      </c>
      <c r="J50" s="109">
        <v>34</v>
      </c>
      <c r="K50" s="109">
        <v>68</v>
      </c>
      <c r="L50" s="109">
        <v>68</v>
      </c>
      <c r="M50" s="109"/>
      <c r="N50" s="109"/>
      <c r="O50" s="109"/>
      <c r="P50" s="109"/>
      <c r="Q50" s="109"/>
      <c r="R50" s="109"/>
      <c r="S50" s="109">
        <v>1</v>
      </c>
      <c r="T50" s="109">
        <v>1</v>
      </c>
      <c r="U50" s="109">
        <v>2</v>
      </c>
      <c r="V50" s="109"/>
    </row>
    <row r="51" spans="1:22" s="110" customFormat="1" ht="9.75" customHeight="1">
      <c r="A51" s="580" t="s">
        <v>318</v>
      </c>
      <c r="B51" s="335" t="s">
        <v>251</v>
      </c>
      <c r="C51" s="336"/>
      <c r="D51" s="336"/>
      <c r="E51" s="448"/>
      <c r="F51" s="342"/>
      <c r="G51" s="342">
        <v>4</v>
      </c>
      <c r="H51" s="342"/>
      <c r="I51" s="342">
        <v>60</v>
      </c>
      <c r="J51" s="342">
        <v>20</v>
      </c>
      <c r="K51" s="342">
        <v>40</v>
      </c>
      <c r="L51" s="342"/>
      <c r="M51" s="342">
        <v>40</v>
      </c>
      <c r="N51" s="342"/>
      <c r="O51" s="342"/>
      <c r="P51" s="342"/>
      <c r="Q51" s="342"/>
      <c r="R51" s="342">
        <v>2</v>
      </c>
      <c r="S51" s="342"/>
      <c r="T51" s="342"/>
      <c r="U51" s="342"/>
      <c r="V51" s="342"/>
    </row>
    <row r="52" spans="1:22" s="110" customFormat="1" ht="9.75" customHeight="1">
      <c r="A52" s="581"/>
      <c r="B52" s="445" t="s">
        <v>250</v>
      </c>
      <c r="C52" s="446"/>
      <c r="D52" s="446"/>
      <c r="E52" s="447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</row>
    <row r="53" spans="1:22" s="110" customFormat="1" ht="9.75" customHeight="1">
      <c r="A53" s="115" t="s">
        <v>319</v>
      </c>
      <c r="B53" s="466" t="s">
        <v>230</v>
      </c>
      <c r="C53" s="466"/>
      <c r="D53" s="466"/>
      <c r="E53" s="466"/>
      <c r="F53" s="74"/>
      <c r="G53" s="74">
        <v>6</v>
      </c>
      <c r="H53" s="74">
        <v>5</v>
      </c>
      <c r="I53" s="74">
        <v>51</v>
      </c>
      <c r="J53" s="74">
        <v>17</v>
      </c>
      <c r="K53" s="74">
        <v>34</v>
      </c>
      <c r="L53" s="74">
        <v>34</v>
      </c>
      <c r="M53" s="74"/>
      <c r="N53" s="74"/>
      <c r="O53" s="74"/>
      <c r="P53" s="74"/>
      <c r="Q53" s="74"/>
      <c r="R53" s="74"/>
      <c r="S53" s="74">
        <v>1</v>
      </c>
      <c r="T53" s="74">
        <v>1</v>
      </c>
      <c r="U53" s="74"/>
      <c r="V53" s="74"/>
    </row>
    <row r="54" spans="1:22" s="110" customFormat="1" ht="9.75" customHeight="1">
      <c r="A54" s="115" t="s">
        <v>358</v>
      </c>
      <c r="B54" s="466" t="s">
        <v>174</v>
      </c>
      <c r="C54" s="466"/>
      <c r="D54" s="466"/>
      <c r="E54" s="466"/>
      <c r="F54" s="102"/>
      <c r="G54" s="85">
        <v>4</v>
      </c>
      <c r="H54" s="85"/>
      <c r="I54" s="196">
        <v>60</v>
      </c>
      <c r="J54" s="196">
        <v>20</v>
      </c>
      <c r="K54" s="196">
        <v>40</v>
      </c>
      <c r="L54" s="196">
        <v>40</v>
      </c>
      <c r="M54" s="199"/>
      <c r="N54" s="199"/>
      <c r="O54" s="196"/>
      <c r="P54" s="196"/>
      <c r="Q54" s="85"/>
      <c r="R54" s="85">
        <v>2</v>
      </c>
      <c r="S54" s="102"/>
      <c r="T54" s="102"/>
      <c r="U54" s="103"/>
      <c r="V54" s="103"/>
    </row>
    <row r="55" spans="1:22" s="99" customFormat="1" ht="14.25" customHeight="1">
      <c r="A55" s="137"/>
      <c r="B55" s="510" t="s">
        <v>317</v>
      </c>
      <c r="C55" s="501"/>
      <c r="D55" s="501"/>
      <c r="E55" s="502"/>
      <c r="F55" s="138"/>
      <c r="G55" s="138"/>
      <c r="H55" s="138"/>
      <c r="I55" s="208"/>
      <c r="J55" s="208"/>
      <c r="K55" s="208"/>
      <c r="L55" s="208"/>
      <c r="M55" s="208"/>
      <c r="N55" s="209"/>
      <c r="O55" s="207">
        <f>SUM(O46:O54)</f>
        <v>9</v>
      </c>
      <c r="P55" s="207">
        <f aca="true" t="shared" si="2" ref="P55:V55">SUM(P46:P54)</f>
        <v>9</v>
      </c>
      <c r="Q55" s="207">
        <f t="shared" si="2"/>
        <v>8</v>
      </c>
      <c r="R55" s="207">
        <f t="shared" si="2"/>
        <v>12</v>
      </c>
      <c r="S55" s="207">
        <f t="shared" si="2"/>
        <v>12</v>
      </c>
      <c r="T55" s="207">
        <f t="shared" si="2"/>
        <v>10</v>
      </c>
      <c r="U55" s="207">
        <f t="shared" si="2"/>
        <v>10</v>
      </c>
      <c r="V55" s="207">
        <f t="shared" si="2"/>
        <v>8</v>
      </c>
    </row>
    <row r="56" spans="1:22" s="99" customFormat="1" ht="14.25" customHeight="1">
      <c r="A56" s="251"/>
      <c r="B56" s="244"/>
      <c r="C56" s="244"/>
      <c r="D56" s="244"/>
      <c r="E56" s="244"/>
      <c r="F56" s="252"/>
      <c r="G56" s="252"/>
      <c r="H56" s="252"/>
      <c r="I56" s="253"/>
      <c r="J56" s="253"/>
      <c r="K56" s="253"/>
      <c r="L56" s="253"/>
      <c r="M56" s="253"/>
      <c r="N56" s="254"/>
      <c r="O56" s="255"/>
      <c r="P56" s="255"/>
      <c r="Q56" s="255"/>
      <c r="R56" s="255"/>
      <c r="S56" s="255"/>
      <c r="T56" s="255"/>
      <c r="U56" s="255"/>
      <c r="V56" s="255"/>
    </row>
    <row r="57" spans="1:22" s="49" customFormat="1" ht="12" customHeight="1">
      <c r="A57" s="136"/>
      <c r="B57" s="465"/>
      <c r="C57" s="465"/>
      <c r="D57" s="465"/>
      <c r="E57" s="465"/>
      <c r="F57" s="68"/>
      <c r="G57" s="68"/>
      <c r="H57" s="68"/>
      <c r="I57" s="210"/>
      <c r="J57" s="211"/>
      <c r="K57" s="210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68"/>
    </row>
    <row r="58" spans="1:22" s="49" customFormat="1" ht="12" customHeight="1">
      <c r="A58" s="2">
        <v>1</v>
      </c>
      <c r="B58" s="377">
        <v>2</v>
      </c>
      <c r="C58" s="378"/>
      <c r="D58" s="378"/>
      <c r="E58" s="378"/>
      <c r="F58" s="1">
        <v>3</v>
      </c>
      <c r="G58" s="5">
        <v>4</v>
      </c>
      <c r="H58" s="1">
        <v>5</v>
      </c>
      <c r="I58" s="1">
        <v>6</v>
      </c>
      <c r="J58" s="1">
        <v>7</v>
      </c>
      <c r="K58" s="1">
        <v>8</v>
      </c>
      <c r="L58" s="1">
        <v>9</v>
      </c>
      <c r="M58" s="1">
        <v>10</v>
      </c>
      <c r="N58" s="1">
        <v>11</v>
      </c>
      <c r="O58" s="1">
        <v>12</v>
      </c>
      <c r="P58" s="1">
        <v>13</v>
      </c>
      <c r="Q58" s="1">
        <v>14</v>
      </c>
      <c r="R58" s="1">
        <v>15</v>
      </c>
      <c r="S58" s="1">
        <v>16</v>
      </c>
      <c r="T58" s="1">
        <v>17</v>
      </c>
      <c r="U58" s="1">
        <v>18</v>
      </c>
      <c r="V58" s="1">
        <v>19</v>
      </c>
    </row>
    <row r="59" spans="1:22" s="10" customFormat="1" ht="15" customHeight="1">
      <c r="A59" s="116" t="s">
        <v>149</v>
      </c>
      <c r="B59" s="585" t="s">
        <v>150</v>
      </c>
      <c r="C59" s="586"/>
      <c r="D59" s="586"/>
      <c r="E59" s="587"/>
      <c r="F59" s="9"/>
      <c r="G59" s="9"/>
      <c r="H59" s="9"/>
      <c r="I59" s="213">
        <f>I60+I66+I72</f>
        <v>2420</v>
      </c>
      <c r="J59" s="213">
        <f>J60+J66+J72</f>
        <v>807</v>
      </c>
      <c r="K59" s="213">
        <f>K60+K66+K72</f>
        <v>1613</v>
      </c>
      <c r="L59" s="214"/>
      <c r="M59" s="215"/>
      <c r="N59" s="215"/>
      <c r="O59" s="215"/>
      <c r="P59" s="215"/>
      <c r="Q59" s="215"/>
      <c r="R59" s="215"/>
      <c r="S59" s="215"/>
      <c r="T59" s="215"/>
      <c r="U59" s="215"/>
      <c r="V59" s="113"/>
    </row>
    <row r="60" spans="1:22" s="10" customFormat="1" ht="9" customHeight="1">
      <c r="A60" s="589" t="s">
        <v>151</v>
      </c>
      <c r="B60" s="467" t="s">
        <v>241</v>
      </c>
      <c r="C60" s="468"/>
      <c r="D60" s="468"/>
      <c r="E60" s="469"/>
      <c r="F60" s="399"/>
      <c r="G60" s="399"/>
      <c r="H60" s="399"/>
      <c r="I60" s="401">
        <v>762</v>
      </c>
      <c r="J60" s="401">
        <v>254</v>
      </c>
      <c r="K60" s="403">
        <v>508</v>
      </c>
      <c r="L60" s="405"/>
      <c r="M60" s="398"/>
      <c r="N60" s="398"/>
      <c r="O60" s="398"/>
      <c r="P60" s="398"/>
      <c r="Q60" s="398"/>
      <c r="R60" s="398"/>
      <c r="S60" s="398"/>
      <c r="T60" s="398"/>
      <c r="U60" s="398"/>
      <c r="V60" s="521"/>
    </row>
    <row r="61" spans="1:22" s="10" customFormat="1" ht="11.25" customHeight="1">
      <c r="A61" s="590"/>
      <c r="B61" s="582" t="s">
        <v>181</v>
      </c>
      <c r="C61" s="583"/>
      <c r="D61" s="583"/>
      <c r="E61" s="584"/>
      <c r="F61" s="400"/>
      <c r="G61" s="400"/>
      <c r="H61" s="400"/>
      <c r="I61" s="402"/>
      <c r="J61" s="402"/>
      <c r="K61" s="404"/>
      <c r="L61" s="406"/>
      <c r="M61" s="398"/>
      <c r="N61" s="398"/>
      <c r="O61" s="398"/>
      <c r="P61" s="398"/>
      <c r="Q61" s="398"/>
      <c r="R61" s="398"/>
      <c r="S61" s="398"/>
      <c r="T61" s="398"/>
      <c r="U61" s="398"/>
      <c r="V61" s="521"/>
    </row>
    <row r="62" spans="1:22" ht="9.75" customHeight="1">
      <c r="A62" s="377" t="s">
        <v>225</v>
      </c>
      <c r="B62" s="421" t="s">
        <v>245</v>
      </c>
      <c r="C62" s="422"/>
      <c r="D62" s="422"/>
      <c r="E62" s="423"/>
      <c r="F62" s="390" t="s">
        <v>336</v>
      </c>
      <c r="G62" s="390" t="s">
        <v>337</v>
      </c>
      <c r="H62" s="390" t="s">
        <v>338</v>
      </c>
      <c r="I62" s="393">
        <v>762</v>
      </c>
      <c r="J62" s="393">
        <v>254</v>
      </c>
      <c r="K62" s="393">
        <v>508</v>
      </c>
      <c r="L62" s="393"/>
      <c r="M62" s="393">
        <v>508</v>
      </c>
      <c r="N62" s="393"/>
      <c r="O62" s="393">
        <v>3</v>
      </c>
      <c r="P62" s="393">
        <v>3</v>
      </c>
      <c r="Q62" s="393">
        <v>4</v>
      </c>
      <c r="R62" s="393">
        <v>4</v>
      </c>
      <c r="S62" s="393">
        <v>4</v>
      </c>
      <c r="T62" s="393">
        <v>4</v>
      </c>
      <c r="U62" s="393">
        <v>4</v>
      </c>
      <c r="V62" s="552">
        <v>8</v>
      </c>
    </row>
    <row r="63" spans="1:22" ht="9.75" customHeight="1">
      <c r="A63" s="588"/>
      <c r="B63" s="418" t="s">
        <v>246</v>
      </c>
      <c r="C63" s="419"/>
      <c r="D63" s="419"/>
      <c r="E63" s="420"/>
      <c r="F63" s="391"/>
      <c r="G63" s="391"/>
      <c r="H63" s="391"/>
      <c r="I63" s="394"/>
      <c r="J63" s="394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553"/>
    </row>
    <row r="64" spans="1:22" ht="10.5" customHeight="1">
      <c r="A64" s="588"/>
      <c r="B64" s="574" t="s">
        <v>249</v>
      </c>
      <c r="C64" s="575"/>
      <c r="D64" s="575"/>
      <c r="E64" s="576"/>
      <c r="F64" s="392"/>
      <c r="G64" s="392"/>
      <c r="H64" s="392"/>
      <c r="I64" s="395"/>
      <c r="J64" s="395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554"/>
    </row>
    <row r="65" spans="1:22" s="99" customFormat="1" ht="12" customHeight="1">
      <c r="A65" s="407"/>
      <c r="B65" s="364" t="s">
        <v>320</v>
      </c>
      <c r="C65" s="365"/>
      <c r="D65" s="365"/>
      <c r="E65" s="366"/>
      <c r="F65" s="98"/>
      <c r="G65" s="98"/>
      <c r="H65" s="98"/>
      <c r="I65" s="98"/>
      <c r="J65" s="98"/>
      <c r="K65" s="98"/>
      <c r="L65" s="98"/>
      <c r="M65" s="98"/>
      <c r="N65" s="98"/>
      <c r="O65" s="88">
        <v>3</v>
      </c>
      <c r="P65" s="88">
        <v>3</v>
      </c>
      <c r="Q65" s="88">
        <v>4</v>
      </c>
      <c r="R65" s="88">
        <v>4</v>
      </c>
      <c r="S65" s="88">
        <v>4</v>
      </c>
      <c r="T65" s="88">
        <v>4</v>
      </c>
      <c r="U65" s="88">
        <v>4</v>
      </c>
      <c r="V65" s="88">
        <v>8</v>
      </c>
    </row>
    <row r="66" spans="1:22" s="99" customFormat="1" ht="12" customHeight="1">
      <c r="A66" s="572" t="s">
        <v>152</v>
      </c>
      <c r="B66" s="467" t="s">
        <v>242</v>
      </c>
      <c r="C66" s="430"/>
      <c r="D66" s="430"/>
      <c r="E66" s="431"/>
      <c r="F66" s="362"/>
      <c r="G66" s="362"/>
      <c r="H66" s="362"/>
      <c r="I66" s="340">
        <v>1301</v>
      </c>
      <c r="J66" s="340">
        <v>434</v>
      </c>
      <c r="K66" s="340">
        <v>867</v>
      </c>
      <c r="L66" s="362"/>
      <c r="M66" s="362"/>
      <c r="N66" s="362"/>
      <c r="O66" s="362"/>
      <c r="P66" s="362"/>
      <c r="Q66" s="362"/>
      <c r="R66" s="362"/>
      <c r="S66" s="362"/>
      <c r="T66" s="362"/>
      <c r="U66" s="362"/>
      <c r="V66" s="362"/>
    </row>
    <row r="67" spans="1:22" ht="9.75" customHeight="1">
      <c r="A67" s="573"/>
      <c r="B67" s="582" t="s">
        <v>243</v>
      </c>
      <c r="C67" s="508"/>
      <c r="D67" s="508"/>
      <c r="E67" s="509"/>
      <c r="F67" s="367"/>
      <c r="G67" s="367"/>
      <c r="H67" s="367"/>
      <c r="I67" s="341"/>
      <c r="J67" s="341"/>
      <c r="K67" s="341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</row>
    <row r="68" spans="1:22" s="126" customFormat="1" ht="10.5" customHeight="1">
      <c r="A68" s="594" t="s">
        <v>244</v>
      </c>
      <c r="B68" s="429" t="s">
        <v>247</v>
      </c>
      <c r="C68" s="430"/>
      <c r="D68" s="430"/>
      <c r="E68" s="431"/>
      <c r="F68" s="390" t="s">
        <v>336</v>
      </c>
      <c r="G68" s="390" t="s">
        <v>337</v>
      </c>
      <c r="H68" s="390" t="s">
        <v>338</v>
      </c>
      <c r="I68" s="383">
        <v>1301</v>
      </c>
      <c r="J68" s="383">
        <v>434</v>
      </c>
      <c r="K68" s="342">
        <v>867</v>
      </c>
      <c r="L68" s="415"/>
      <c r="M68" s="342">
        <v>867</v>
      </c>
      <c r="N68" s="415"/>
      <c r="O68" s="342">
        <v>6</v>
      </c>
      <c r="P68" s="342">
        <v>4</v>
      </c>
      <c r="Q68" s="342">
        <v>6</v>
      </c>
      <c r="R68" s="342">
        <v>6</v>
      </c>
      <c r="S68" s="342">
        <v>9</v>
      </c>
      <c r="T68" s="342">
        <v>8</v>
      </c>
      <c r="U68" s="342">
        <v>6</v>
      </c>
      <c r="V68" s="342">
        <v>13</v>
      </c>
    </row>
    <row r="69" spans="1:22" s="126" customFormat="1" ht="10.5" customHeight="1">
      <c r="A69" s="595"/>
      <c r="B69" s="507" t="s">
        <v>248</v>
      </c>
      <c r="C69" s="508"/>
      <c r="D69" s="508"/>
      <c r="E69" s="509"/>
      <c r="F69" s="391"/>
      <c r="G69" s="391"/>
      <c r="H69" s="391"/>
      <c r="I69" s="386"/>
      <c r="J69" s="386"/>
      <c r="K69" s="360"/>
      <c r="L69" s="416"/>
      <c r="M69" s="360"/>
      <c r="N69" s="416"/>
      <c r="O69" s="360"/>
      <c r="P69" s="360"/>
      <c r="Q69" s="360"/>
      <c r="R69" s="360"/>
      <c r="S69" s="360"/>
      <c r="T69" s="360"/>
      <c r="U69" s="360"/>
      <c r="V69" s="360"/>
    </row>
    <row r="70" spans="1:22" s="126" customFormat="1" ht="11.25" customHeight="1">
      <c r="A70" s="595"/>
      <c r="B70" s="426" t="s">
        <v>249</v>
      </c>
      <c r="C70" s="427"/>
      <c r="D70" s="427"/>
      <c r="E70" s="428"/>
      <c r="F70" s="392"/>
      <c r="G70" s="392"/>
      <c r="H70" s="392"/>
      <c r="I70" s="407"/>
      <c r="J70" s="407"/>
      <c r="K70" s="343"/>
      <c r="L70" s="417"/>
      <c r="M70" s="343"/>
      <c r="N70" s="417"/>
      <c r="O70" s="343"/>
      <c r="P70" s="343"/>
      <c r="Q70" s="343"/>
      <c r="R70" s="343"/>
      <c r="S70" s="343"/>
      <c r="T70" s="343"/>
      <c r="U70" s="343"/>
      <c r="V70" s="343"/>
    </row>
    <row r="71" spans="1:22" s="99" customFormat="1" ht="12" customHeight="1">
      <c r="A71" s="127"/>
      <c r="B71" s="364" t="s">
        <v>320</v>
      </c>
      <c r="C71" s="365"/>
      <c r="D71" s="365"/>
      <c r="E71" s="366"/>
      <c r="F71" s="98"/>
      <c r="G71" s="98"/>
      <c r="H71" s="98"/>
      <c r="I71" s="98"/>
      <c r="J71" s="98"/>
      <c r="K71" s="98"/>
      <c r="L71" s="98"/>
      <c r="M71" s="98"/>
      <c r="N71" s="98"/>
      <c r="O71" s="88">
        <f>SUM(O68)</f>
        <v>6</v>
      </c>
      <c r="P71" s="88">
        <v>4</v>
      </c>
      <c r="Q71" s="88">
        <v>6</v>
      </c>
      <c r="R71" s="88">
        <v>6</v>
      </c>
      <c r="S71" s="88">
        <v>9</v>
      </c>
      <c r="T71" s="88">
        <v>8</v>
      </c>
      <c r="U71" s="88">
        <v>6</v>
      </c>
      <c r="V71" s="88">
        <v>13</v>
      </c>
    </row>
    <row r="72" spans="1:22" s="99" customFormat="1" ht="12" customHeight="1">
      <c r="A72" s="116" t="s">
        <v>229</v>
      </c>
      <c r="B72" s="432" t="s">
        <v>153</v>
      </c>
      <c r="C72" s="432"/>
      <c r="D72" s="432"/>
      <c r="E72" s="432"/>
      <c r="F72" s="74"/>
      <c r="G72" s="74"/>
      <c r="H72" s="74"/>
      <c r="I72" s="72">
        <f>I73+I77</f>
        <v>357</v>
      </c>
      <c r="J72" s="72">
        <f>J73+J77</f>
        <v>119</v>
      </c>
      <c r="K72" s="72">
        <f>K73+K77</f>
        <v>238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</row>
    <row r="73" spans="1:22" ht="9.75" customHeight="1">
      <c r="A73" s="443" t="s">
        <v>313</v>
      </c>
      <c r="B73" s="433" t="s">
        <v>154</v>
      </c>
      <c r="C73" s="433"/>
      <c r="D73" s="433"/>
      <c r="E73" s="433"/>
      <c r="F73" s="414"/>
      <c r="G73" s="414"/>
      <c r="H73" s="414"/>
      <c r="I73" s="615">
        <f>I75+I76</f>
        <v>159</v>
      </c>
      <c r="J73" s="615">
        <f>J75+J76</f>
        <v>53</v>
      </c>
      <c r="K73" s="615">
        <f>K75+K76</f>
        <v>106</v>
      </c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551"/>
    </row>
    <row r="74" spans="1:22" ht="9.75" customHeight="1">
      <c r="A74" s="444"/>
      <c r="B74" s="434" t="s">
        <v>155</v>
      </c>
      <c r="C74" s="435"/>
      <c r="D74" s="435"/>
      <c r="E74" s="436"/>
      <c r="F74" s="411"/>
      <c r="G74" s="411"/>
      <c r="H74" s="411"/>
      <c r="I74" s="616"/>
      <c r="J74" s="616"/>
      <c r="K74" s="616"/>
      <c r="L74" s="411"/>
      <c r="M74" s="411"/>
      <c r="N74" s="411"/>
      <c r="O74" s="411"/>
      <c r="P74" s="411"/>
      <c r="Q74" s="411"/>
      <c r="R74" s="411"/>
      <c r="S74" s="411"/>
      <c r="T74" s="411"/>
      <c r="U74" s="411"/>
      <c r="V74" s="551"/>
    </row>
    <row r="75" spans="1:22" s="12" customFormat="1" ht="9.75" customHeight="1">
      <c r="A75" s="444"/>
      <c r="B75" s="591" t="s">
        <v>227</v>
      </c>
      <c r="C75" s="591"/>
      <c r="D75" s="591"/>
      <c r="E75" s="591"/>
      <c r="F75" s="61" t="s">
        <v>54</v>
      </c>
      <c r="G75" s="61"/>
      <c r="H75" s="61" t="s">
        <v>294</v>
      </c>
      <c r="I75" s="242">
        <v>108</v>
      </c>
      <c r="J75" s="242">
        <v>36</v>
      </c>
      <c r="K75" s="241">
        <v>72</v>
      </c>
      <c r="L75" s="241">
        <v>72</v>
      </c>
      <c r="M75" s="118"/>
      <c r="N75" s="118"/>
      <c r="O75" s="118"/>
      <c r="P75" s="118"/>
      <c r="Q75" s="241">
        <v>2</v>
      </c>
      <c r="R75" s="241">
        <v>2</v>
      </c>
      <c r="S75" s="118"/>
      <c r="T75" s="118"/>
      <c r="U75" s="118"/>
      <c r="V75" s="118"/>
    </row>
    <row r="76" spans="1:22" s="12" customFormat="1" ht="9.75" customHeight="1">
      <c r="A76" s="444"/>
      <c r="B76" s="592" t="s">
        <v>355</v>
      </c>
      <c r="C76" s="593"/>
      <c r="D76" s="593"/>
      <c r="E76" s="593"/>
      <c r="F76" s="61" t="s">
        <v>226</v>
      </c>
      <c r="G76" s="61"/>
      <c r="H76" s="61" t="s">
        <v>118</v>
      </c>
      <c r="I76" s="242">
        <v>51</v>
      </c>
      <c r="J76" s="242">
        <v>17</v>
      </c>
      <c r="K76" s="241">
        <v>34</v>
      </c>
      <c r="L76" s="241">
        <v>34</v>
      </c>
      <c r="M76" s="118"/>
      <c r="N76" s="118"/>
      <c r="O76" s="118"/>
      <c r="P76" s="118"/>
      <c r="Q76" s="118"/>
      <c r="R76" s="118"/>
      <c r="S76" s="241">
        <v>1</v>
      </c>
      <c r="T76" s="241">
        <v>1</v>
      </c>
      <c r="U76" s="118"/>
      <c r="V76" s="118"/>
    </row>
    <row r="77" spans="1:22" ht="9.75" customHeight="1">
      <c r="A77" s="437" t="s">
        <v>314</v>
      </c>
      <c r="B77" s="596" t="s">
        <v>156</v>
      </c>
      <c r="C77" s="597"/>
      <c r="D77" s="597"/>
      <c r="E77" s="598"/>
      <c r="F77" s="424"/>
      <c r="G77" s="424"/>
      <c r="H77" s="424"/>
      <c r="I77" s="617">
        <f>I79+I80</f>
        <v>198</v>
      </c>
      <c r="J77" s="617">
        <f>J79+J80</f>
        <v>66</v>
      </c>
      <c r="K77" s="617">
        <f>K79+K80</f>
        <v>132</v>
      </c>
      <c r="L77" s="424"/>
      <c r="M77" s="532"/>
      <c r="N77" s="410"/>
      <c r="O77" s="410"/>
      <c r="P77" s="410"/>
      <c r="Q77" s="410"/>
      <c r="R77" s="410"/>
      <c r="S77" s="412"/>
      <c r="T77" s="412"/>
      <c r="U77" s="412"/>
      <c r="V77" s="412"/>
    </row>
    <row r="78" spans="1:22" ht="9.75" customHeight="1">
      <c r="A78" s="438"/>
      <c r="B78" s="434" t="s">
        <v>157</v>
      </c>
      <c r="C78" s="435"/>
      <c r="D78" s="435"/>
      <c r="E78" s="436"/>
      <c r="F78" s="425"/>
      <c r="G78" s="425"/>
      <c r="H78" s="425"/>
      <c r="I78" s="618"/>
      <c r="J78" s="618"/>
      <c r="K78" s="618"/>
      <c r="L78" s="425"/>
      <c r="M78" s="425"/>
      <c r="N78" s="411"/>
      <c r="O78" s="411"/>
      <c r="P78" s="411"/>
      <c r="Q78" s="411"/>
      <c r="R78" s="411"/>
      <c r="S78" s="413"/>
      <c r="T78" s="413"/>
      <c r="U78" s="413"/>
      <c r="V78" s="413"/>
    </row>
    <row r="79" spans="1:22" ht="9.75" customHeight="1">
      <c r="A79" s="438"/>
      <c r="B79" s="440" t="s">
        <v>321</v>
      </c>
      <c r="C79" s="441"/>
      <c r="D79" s="441"/>
      <c r="E79" s="442"/>
      <c r="F79" s="246">
        <v>8</v>
      </c>
      <c r="G79" s="246">
        <v>5.6</v>
      </c>
      <c r="H79" s="245" t="s">
        <v>339</v>
      </c>
      <c r="I79" s="242">
        <v>147</v>
      </c>
      <c r="J79" s="242">
        <v>49</v>
      </c>
      <c r="K79" s="248">
        <v>98</v>
      </c>
      <c r="L79" s="246">
        <v>98</v>
      </c>
      <c r="M79" s="245"/>
      <c r="N79" s="61"/>
      <c r="O79" s="61"/>
      <c r="P79" s="61"/>
      <c r="Q79" s="61"/>
      <c r="R79" s="61"/>
      <c r="S79" s="241">
        <v>2</v>
      </c>
      <c r="T79" s="241">
        <v>2</v>
      </c>
      <c r="U79" s="241">
        <v>1</v>
      </c>
      <c r="V79" s="241">
        <v>2</v>
      </c>
    </row>
    <row r="80" spans="1:22" ht="9.75" customHeight="1">
      <c r="A80" s="438"/>
      <c r="B80" s="440" t="s">
        <v>322</v>
      </c>
      <c r="C80" s="441"/>
      <c r="D80" s="441"/>
      <c r="E80" s="442"/>
      <c r="F80" s="245"/>
      <c r="G80" s="245" t="s">
        <v>226</v>
      </c>
      <c r="H80" s="246">
        <v>5</v>
      </c>
      <c r="I80" s="242">
        <v>51</v>
      </c>
      <c r="J80" s="242">
        <v>17</v>
      </c>
      <c r="K80" s="241">
        <v>34</v>
      </c>
      <c r="L80" s="241">
        <v>34</v>
      </c>
      <c r="M80" s="245"/>
      <c r="N80" s="61"/>
      <c r="O80" s="61"/>
      <c r="P80" s="61"/>
      <c r="Q80" s="61"/>
      <c r="R80" s="61"/>
      <c r="S80" s="241">
        <v>1</v>
      </c>
      <c r="T80" s="241">
        <v>1</v>
      </c>
      <c r="U80" s="118"/>
      <c r="V80" s="118"/>
    </row>
    <row r="81" spans="1:22" s="99" customFormat="1" ht="9.75" customHeight="1">
      <c r="A81" s="439"/>
      <c r="B81" s="364" t="s">
        <v>320</v>
      </c>
      <c r="C81" s="365"/>
      <c r="D81" s="365"/>
      <c r="E81" s="366"/>
      <c r="F81" s="114"/>
      <c r="G81" s="114"/>
      <c r="H81" s="114"/>
      <c r="I81" s="114"/>
      <c r="J81" s="114"/>
      <c r="K81" s="114"/>
      <c r="L81" s="114"/>
      <c r="M81" s="114"/>
      <c r="N81" s="114"/>
      <c r="O81" s="243">
        <f>SUM(O75:O78)</f>
        <v>0</v>
      </c>
      <c r="P81" s="243">
        <f>SUM(P75:P78)</f>
        <v>0</v>
      </c>
      <c r="Q81" s="249">
        <v>2</v>
      </c>
      <c r="R81" s="243">
        <f>SUM(R75:R78)</f>
        <v>2</v>
      </c>
      <c r="S81" s="249">
        <v>4</v>
      </c>
      <c r="T81" s="249">
        <v>4</v>
      </c>
      <c r="U81" s="249">
        <v>1</v>
      </c>
      <c r="V81" s="249">
        <v>2</v>
      </c>
    </row>
    <row r="82" spans="1:22" s="99" customFormat="1" ht="12" customHeight="1">
      <c r="A82" s="188"/>
      <c r="B82" s="636" t="s">
        <v>347</v>
      </c>
      <c r="C82" s="637"/>
      <c r="D82" s="637"/>
      <c r="E82" s="638"/>
      <c r="F82" s="98"/>
      <c r="G82" s="98"/>
      <c r="H82" s="189"/>
      <c r="I82" s="193">
        <f>I35+I10</f>
        <v>6966</v>
      </c>
      <c r="J82" s="193">
        <f>J35+J10</f>
        <v>2322</v>
      </c>
      <c r="K82" s="193">
        <f>K35+K10</f>
        <v>4644</v>
      </c>
      <c r="L82" s="194"/>
      <c r="M82" s="98"/>
      <c r="N82" s="98"/>
      <c r="O82" s="250">
        <f aca="true" t="shared" si="3" ref="O82:V82">O34+O42+O55+O65+O71+O81</f>
        <v>36</v>
      </c>
      <c r="P82" s="250">
        <f t="shared" si="3"/>
        <v>36</v>
      </c>
      <c r="Q82" s="250">
        <f t="shared" si="3"/>
        <v>36</v>
      </c>
      <c r="R82" s="250">
        <f t="shared" si="3"/>
        <v>36</v>
      </c>
      <c r="S82" s="250">
        <f t="shared" si="3"/>
        <v>36</v>
      </c>
      <c r="T82" s="250">
        <f t="shared" si="3"/>
        <v>36</v>
      </c>
      <c r="U82" s="250">
        <f t="shared" si="3"/>
        <v>36</v>
      </c>
      <c r="V82" s="250">
        <f t="shared" si="3"/>
        <v>36</v>
      </c>
    </row>
    <row r="83" spans="1:22" s="99" customFormat="1" ht="12" customHeight="1">
      <c r="A83" s="516" t="s">
        <v>252</v>
      </c>
      <c r="B83" s="458" t="s">
        <v>323</v>
      </c>
      <c r="C83" s="459"/>
      <c r="D83" s="459"/>
      <c r="E83" s="498"/>
      <c r="F83" s="342"/>
      <c r="G83" s="342"/>
      <c r="H83" s="390"/>
      <c r="I83" s="342"/>
      <c r="J83" s="357"/>
      <c r="K83" s="340">
        <v>774</v>
      </c>
      <c r="L83" s="342"/>
      <c r="M83" s="342"/>
      <c r="N83" s="342"/>
      <c r="O83" s="340"/>
      <c r="P83" s="340"/>
      <c r="Q83" s="340"/>
      <c r="R83" s="340"/>
      <c r="S83" s="340"/>
      <c r="T83" s="340"/>
      <c r="U83" s="340"/>
      <c r="V83" s="340"/>
    </row>
    <row r="84" spans="1:22" s="99" customFormat="1" ht="12" customHeight="1">
      <c r="A84" s="517"/>
      <c r="B84" s="479" t="s">
        <v>253</v>
      </c>
      <c r="C84" s="499"/>
      <c r="D84" s="499"/>
      <c r="E84" s="500"/>
      <c r="F84" s="343"/>
      <c r="G84" s="343"/>
      <c r="H84" s="392"/>
      <c r="I84" s="343"/>
      <c r="J84" s="359"/>
      <c r="K84" s="341"/>
      <c r="L84" s="343"/>
      <c r="M84" s="343"/>
      <c r="N84" s="343"/>
      <c r="O84" s="341"/>
      <c r="P84" s="341"/>
      <c r="Q84" s="341"/>
      <c r="R84" s="341"/>
      <c r="S84" s="341"/>
      <c r="T84" s="341"/>
      <c r="U84" s="341"/>
      <c r="V84" s="341"/>
    </row>
    <row r="85" spans="1:22" s="99" customFormat="1" ht="12" customHeight="1">
      <c r="A85" s="146" t="s">
        <v>254</v>
      </c>
      <c r="B85" s="445" t="s">
        <v>175</v>
      </c>
      <c r="C85" s="446"/>
      <c r="D85" s="446"/>
      <c r="E85" s="447"/>
      <c r="F85" s="130"/>
      <c r="G85" s="98"/>
      <c r="H85" s="129"/>
      <c r="I85" s="98"/>
      <c r="J85" s="195"/>
      <c r="K85" s="98">
        <v>258</v>
      </c>
      <c r="L85" s="130"/>
      <c r="M85" s="98">
        <v>258</v>
      </c>
      <c r="N85" s="98"/>
      <c r="O85" s="76">
        <v>2</v>
      </c>
      <c r="P85" s="76">
        <v>2</v>
      </c>
      <c r="Q85" s="76">
        <v>2</v>
      </c>
      <c r="R85" s="76">
        <v>2</v>
      </c>
      <c r="S85" s="76">
        <v>2</v>
      </c>
      <c r="T85" s="76">
        <v>2</v>
      </c>
      <c r="U85" s="76">
        <v>2</v>
      </c>
      <c r="V85" s="76">
        <v>2</v>
      </c>
    </row>
    <row r="86" spans="1:22" s="99" customFormat="1" ht="12" customHeight="1">
      <c r="A86" s="90" t="s">
        <v>255</v>
      </c>
      <c r="B86" s="335" t="s">
        <v>176</v>
      </c>
      <c r="C86" s="336"/>
      <c r="D86" s="336"/>
      <c r="E86" s="448"/>
      <c r="F86" s="130"/>
      <c r="G86" s="98"/>
      <c r="H86" s="129"/>
      <c r="I86" s="98"/>
      <c r="J86" s="195"/>
      <c r="K86" s="98">
        <v>258</v>
      </c>
      <c r="L86" s="130"/>
      <c r="M86" s="98">
        <v>258</v>
      </c>
      <c r="N86" s="98"/>
      <c r="O86" s="76">
        <v>2</v>
      </c>
      <c r="P86" s="76">
        <v>2</v>
      </c>
      <c r="Q86" s="76">
        <v>2</v>
      </c>
      <c r="R86" s="76">
        <v>2</v>
      </c>
      <c r="S86" s="76">
        <v>2</v>
      </c>
      <c r="T86" s="76">
        <v>2</v>
      </c>
      <c r="U86" s="76">
        <v>2</v>
      </c>
      <c r="V86" s="76">
        <v>2</v>
      </c>
    </row>
    <row r="87" spans="1:22" s="99" customFormat="1" ht="12" customHeight="1">
      <c r="A87" s="147"/>
      <c r="B87" s="336" t="s">
        <v>247</v>
      </c>
      <c r="C87" s="336"/>
      <c r="D87" s="336"/>
      <c r="E87" s="448"/>
      <c r="F87" s="362"/>
      <c r="G87" s="362"/>
      <c r="H87" s="610"/>
      <c r="I87" s="362"/>
      <c r="J87" s="357"/>
      <c r="K87" s="362">
        <v>258</v>
      </c>
      <c r="L87" s="362"/>
      <c r="M87" s="362">
        <v>258</v>
      </c>
      <c r="N87" s="362"/>
      <c r="O87" s="342">
        <v>2</v>
      </c>
      <c r="P87" s="342">
        <v>2</v>
      </c>
      <c r="Q87" s="342">
        <v>2</v>
      </c>
      <c r="R87" s="342">
        <v>2</v>
      </c>
      <c r="S87" s="342">
        <v>2</v>
      </c>
      <c r="T87" s="342">
        <v>2</v>
      </c>
      <c r="U87" s="342">
        <v>2</v>
      </c>
      <c r="V87" s="342">
        <v>2</v>
      </c>
    </row>
    <row r="88" spans="1:22" s="99" customFormat="1" ht="12" customHeight="1">
      <c r="A88" s="131" t="s">
        <v>256</v>
      </c>
      <c r="B88" s="453" t="s">
        <v>257</v>
      </c>
      <c r="C88" s="453"/>
      <c r="D88" s="453"/>
      <c r="E88" s="454"/>
      <c r="F88" s="389"/>
      <c r="G88" s="389"/>
      <c r="H88" s="611"/>
      <c r="I88" s="389"/>
      <c r="J88" s="358"/>
      <c r="K88" s="389"/>
      <c r="L88" s="389"/>
      <c r="M88" s="389"/>
      <c r="N88" s="389"/>
      <c r="O88" s="360"/>
      <c r="P88" s="360"/>
      <c r="Q88" s="360"/>
      <c r="R88" s="360"/>
      <c r="S88" s="360"/>
      <c r="T88" s="360"/>
      <c r="U88" s="360"/>
      <c r="V88" s="360"/>
    </row>
    <row r="89" spans="1:22" s="99" customFormat="1" ht="12" customHeight="1">
      <c r="A89" s="131"/>
      <c r="B89" s="453" t="s">
        <v>249</v>
      </c>
      <c r="C89" s="453"/>
      <c r="D89" s="453"/>
      <c r="E89" s="454"/>
      <c r="F89" s="389"/>
      <c r="G89" s="389"/>
      <c r="H89" s="611"/>
      <c r="I89" s="389"/>
      <c r="J89" s="359"/>
      <c r="K89" s="389"/>
      <c r="L89" s="389"/>
      <c r="M89" s="389"/>
      <c r="N89" s="389"/>
      <c r="O89" s="360"/>
      <c r="P89" s="360"/>
      <c r="Q89" s="360"/>
      <c r="R89" s="360"/>
      <c r="S89" s="360"/>
      <c r="T89" s="360"/>
      <c r="U89" s="360"/>
      <c r="V89" s="360"/>
    </row>
    <row r="90" spans="1:22" s="99" customFormat="1" ht="12" customHeight="1">
      <c r="A90" s="524"/>
      <c r="B90" s="364" t="s">
        <v>324</v>
      </c>
      <c r="C90" s="365"/>
      <c r="D90" s="365"/>
      <c r="E90" s="366"/>
      <c r="F90" s="514"/>
      <c r="G90" s="361"/>
      <c r="H90" s="614"/>
      <c r="I90" s="361"/>
      <c r="J90" s="361"/>
      <c r="K90" s="361"/>
      <c r="L90" s="361"/>
      <c r="M90" s="361"/>
      <c r="N90" s="361"/>
      <c r="O90" s="363">
        <v>6</v>
      </c>
      <c r="P90" s="363">
        <v>6</v>
      </c>
      <c r="Q90" s="363">
        <v>6</v>
      </c>
      <c r="R90" s="363">
        <v>6</v>
      </c>
      <c r="S90" s="363">
        <v>6</v>
      </c>
      <c r="T90" s="363">
        <v>6</v>
      </c>
      <c r="U90" s="363">
        <v>6</v>
      </c>
      <c r="V90" s="363">
        <v>6</v>
      </c>
    </row>
    <row r="91" spans="1:22" s="99" customFormat="1" ht="12" customHeight="1">
      <c r="A91" s="524"/>
      <c r="B91" s="370" t="s">
        <v>258</v>
      </c>
      <c r="C91" s="371"/>
      <c r="D91" s="371"/>
      <c r="E91" s="372"/>
      <c r="F91" s="514"/>
      <c r="G91" s="361"/>
      <c r="H91" s="614"/>
      <c r="I91" s="361"/>
      <c r="J91" s="361"/>
      <c r="K91" s="361"/>
      <c r="L91" s="361"/>
      <c r="M91" s="361"/>
      <c r="N91" s="361"/>
      <c r="O91" s="363"/>
      <c r="P91" s="363"/>
      <c r="Q91" s="363"/>
      <c r="R91" s="363"/>
      <c r="S91" s="363"/>
      <c r="T91" s="363"/>
      <c r="U91" s="363"/>
      <c r="V91" s="363"/>
    </row>
    <row r="92" spans="1:22" s="99" customFormat="1" ht="12" customHeight="1">
      <c r="A92" s="524"/>
      <c r="B92" s="455" t="s">
        <v>259</v>
      </c>
      <c r="C92" s="456"/>
      <c r="D92" s="456"/>
      <c r="E92" s="457"/>
      <c r="F92" s="515"/>
      <c r="G92" s="362"/>
      <c r="H92" s="610"/>
      <c r="I92" s="362"/>
      <c r="J92" s="362"/>
      <c r="K92" s="362"/>
      <c r="L92" s="362"/>
      <c r="M92" s="362"/>
      <c r="N92" s="362"/>
      <c r="O92" s="363"/>
      <c r="P92" s="363"/>
      <c r="Q92" s="363"/>
      <c r="R92" s="363"/>
      <c r="S92" s="363"/>
      <c r="T92" s="363"/>
      <c r="U92" s="363"/>
      <c r="V92" s="363"/>
    </row>
    <row r="93" spans="1:22" s="151" customFormat="1" ht="12" customHeight="1">
      <c r="A93" s="522"/>
      <c r="B93" s="368" t="s">
        <v>325</v>
      </c>
      <c r="C93" s="369"/>
      <c r="D93" s="369"/>
      <c r="E93" s="369"/>
      <c r="F93" s="150"/>
      <c r="G93" s="142"/>
      <c r="H93" s="154"/>
      <c r="I93" s="340"/>
      <c r="J93" s="153"/>
      <c r="K93" s="340"/>
      <c r="L93" s="153"/>
      <c r="M93" s="142"/>
      <c r="N93" s="149"/>
      <c r="O93" s="557">
        <v>42</v>
      </c>
      <c r="P93" s="555">
        <v>42</v>
      </c>
      <c r="Q93" s="555">
        <v>42</v>
      </c>
      <c r="R93" s="555">
        <v>42</v>
      </c>
      <c r="S93" s="555">
        <v>42</v>
      </c>
      <c r="T93" s="555">
        <v>42</v>
      </c>
      <c r="U93" s="555">
        <v>42</v>
      </c>
      <c r="V93" s="555">
        <v>42</v>
      </c>
    </row>
    <row r="94" spans="1:22" s="151" customFormat="1" ht="12" customHeight="1">
      <c r="A94" s="523"/>
      <c r="B94" s="525" t="s">
        <v>265</v>
      </c>
      <c r="C94" s="526"/>
      <c r="D94" s="526"/>
      <c r="E94" s="526"/>
      <c r="F94" s="155"/>
      <c r="G94" s="143"/>
      <c r="H94" s="157"/>
      <c r="I94" s="341"/>
      <c r="J94" s="156"/>
      <c r="K94" s="341"/>
      <c r="L94" s="156"/>
      <c r="M94" s="143"/>
      <c r="N94" s="158"/>
      <c r="O94" s="558"/>
      <c r="P94" s="556"/>
      <c r="Q94" s="556"/>
      <c r="R94" s="556"/>
      <c r="S94" s="556"/>
      <c r="T94" s="556"/>
      <c r="U94" s="556"/>
      <c r="V94" s="556"/>
    </row>
    <row r="95" spans="1:22" s="11" customFormat="1" ht="15" customHeight="1">
      <c r="A95" s="190"/>
      <c r="B95" s="641" t="s">
        <v>231</v>
      </c>
      <c r="C95" s="642"/>
      <c r="D95" s="642"/>
      <c r="E95" s="643"/>
      <c r="F95" s="191"/>
      <c r="G95" s="191"/>
      <c r="H95" s="191"/>
      <c r="I95" s="192"/>
      <c r="J95" s="192"/>
      <c r="K95" s="192"/>
      <c r="L95" s="191"/>
      <c r="M95" s="191"/>
      <c r="N95" s="191"/>
      <c r="O95" s="192">
        <v>54</v>
      </c>
      <c r="P95" s="192">
        <v>54</v>
      </c>
      <c r="Q95" s="192">
        <v>54</v>
      </c>
      <c r="R95" s="192">
        <v>54</v>
      </c>
      <c r="S95" s="192">
        <v>54</v>
      </c>
      <c r="T95" s="192">
        <v>54</v>
      </c>
      <c r="U95" s="192">
        <v>54</v>
      </c>
      <c r="V95" s="192">
        <v>54</v>
      </c>
    </row>
    <row r="96" spans="1:22" s="151" customFormat="1" ht="12" customHeight="1">
      <c r="A96" s="180"/>
      <c r="B96" s="145"/>
      <c r="C96" s="145"/>
      <c r="D96" s="145"/>
      <c r="E96" s="145"/>
      <c r="F96" s="177"/>
      <c r="G96" s="177"/>
      <c r="H96" s="178"/>
      <c r="I96" s="177"/>
      <c r="J96" s="177"/>
      <c r="K96" s="177"/>
      <c r="L96" s="177"/>
      <c r="M96" s="177"/>
      <c r="N96" s="177"/>
      <c r="O96" s="181"/>
      <c r="P96" s="181"/>
      <c r="Q96" s="181"/>
      <c r="R96" s="181"/>
      <c r="S96" s="181"/>
      <c r="T96" s="181"/>
      <c r="U96" s="181"/>
      <c r="V96" s="181"/>
    </row>
    <row r="97" spans="1:22" s="151" customFormat="1" ht="12" customHeight="1">
      <c r="A97" s="180"/>
      <c r="B97" s="145"/>
      <c r="C97" s="145"/>
      <c r="D97" s="145"/>
      <c r="E97" s="145"/>
      <c r="F97" s="177"/>
      <c r="G97" s="177"/>
      <c r="H97" s="178"/>
      <c r="I97" s="177"/>
      <c r="J97" s="177"/>
      <c r="K97" s="177"/>
      <c r="L97" s="177"/>
      <c r="M97" s="177"/>
      <c r="N97" s="177"/>
      <c r="O97" s="181"/>
      <c r="P97" s="181"/>
      <c r="Q97" s="181"/>
      <c r="R97" s="181"/>
      <c r="S97" s="181"/>
      <c r="T97" s="181"/>
      <c r="U97" s="181"/>
      <c r="V97" s="181"/>
    </row>
    <row r="98" spans="1:22" s="151" customFormat="1" ht="12" customHeight="1">
      <c r="A98" s="180"/>
      <c r="B98" s="145"/>
      <c r="C98" s="145"/>
      <c r="D98" s="145"/>
      <c r="E98" s="145"/>
      <c r="F98" s="177"/>
      <c r="G98" s="177"/>
      <c r="H98" s="178"/>
      <c r="I98" s="177"/>
      <c r="J98" s="177"/>
      <c r="K98" s="177"/>
      <c r="L98" s="177"/>
      <c r="M98" s="177"/>
      <c r="N98" s="177"/>
      <c r="O98" s="181"/>
      <c r="P98" s="181"/>
      <c r="Q98" s="181"/>
      <c r="R98" s="181"/>
      <c r="S98" s="181"/>
      <c r="T98" s="181"/>
      <c r="U98" s="181"/>
      <c r="V98" s="181"/>
    </row>
    <row r="99" spans="1:22" s="151" customFormat="1" ht="12" customHeight="1">
      <c r="A99" s="180"/>
      <c r="B99" s="145"/>
      <c r="C99" s="145"/>
      <c r="D99" s="145"/>
      <c r="E99" s="145"/>
      <c r="F99" s="177"/>
      <c r="G99" s="177"/>
      <c r="H99" s="178"/>
      <c r="I99" s="177"/>
      <c r="J99" s="177"/>
      <c r="K99" s="177"/>
      <c r="L99" s="177"/>
      <c r="M99" s="177"/>
      <c r="N99" s="177"/>
      <c r="O99" s="181"/>
      <c r="P99" s="181"/>
      <c r="Q99" s="181"/>
      <c r="R99" s="181"/>
      <c r="S99" s="181"/>
      <c r="T99" s="181"/>
      <c r="U99" s="181"/>
      <c r="V99" s="181"/>
    </row>
    <row r="100" spans="1:22" s="151" customFormat="1" ht="12" customHeight="1">
      <c r="A100" s="180"/>
      <c r="B100" s="145"/>
      <c r="C100" s="145"/>
      <c r="D100" s="145"/>
      <c r="E100" s="145"/>
      <c r="F100" s="177"/>
      <c r="G100" s="177"/>
      <c r="H100" s="178"/>
      <c r="I100" s="177"/>
      <c r="J100" s="177"/>
      <c r="K100" s="177"/>
      <c r="L100" s="177"/>
      <c r="M100" s="177"/>
      <c r="N100" s="177"/>
      <c r="O100" s="181"/>
      <c r="P100" s="181"/>
      <c r="Q100" s="181"/>
      <c r="R100" s="181"/>
      <c r="S100" s="181"/>
      <c r="T100" s="181"/>
      <c r="U100" s="181"/>
      <c r="V100" s="181"/>
    </row>
    <row r="101" spans="1:22" s="151" customFormat="1" ht="12" customHeight="1">
      <c r="A101" s="180"/>
      <c r="B101" s="145"/>
      <c r="C101" s="145"/>
      <c r="D101" s="145"/>
      <c r="E101" s="145"/>
      <c r="F101" s="177"/>
      <c r="G101" s="177"/>
      <c r="H101" s="178"/>
      <c r="I101" s="177"/>
      <c r="J101" s="177"/>
      <c r="K101" s="177"/>
      <c r="L101" s="177"/>
      <c r="M101" s="177"/>
      <c r="N101" s="177"/>
      <c r="O101" s="181"/>
      <c r="P101" s="181"/>
      <c r="Q101" s="181"/>
      <c r="R101" s="181"/>
      <c r="S101" s="181"/>
      <c r="T101" s="181"/>
      <c r="U101" s="181"/>
      <c r="V101" s="181"/>
    </row>
    <row r="102" spans="1:22" s="151" customFormat="1" ht="12" customHeight="1">
      <c r="A102" s="180"/>
      <c r="B102" s="145"/>
      <c r="C102" s="145"/>
      <c r="D102" s="145"/>
      <c r="E102" s="145"/>
      <c r="F102" s="177"/>
      <c r="G102" s="177"/>
      <c r="H102" s="178"/>
      <c r="I102" s="177"/>
      <c r="J102" s="177"/>
      <c r="K102" s="177"/>
      <c r="L102" s="177"/>
      <c r="M102" s="177"/>
      <c r="N102" s="177"/>
      <c r="O102" s="181"/>
      <c r="P102" s="181"/>
      <c r="Q102" s="181"/>
      <c r="R102" s="181"/>
      <c r="S102" s="181"/>
      <c r="T102" s="181"/>
      <c r="U102" s="181"/>
      <c r="V102" s="181"/>
    </row>
    <row r="103" spans="1:22" s="151" customFormat="1" ht="12" customHeight="1">
      <c r="A103" s="180"/>
      <c r="B103" s="145"/>
      <c r="C103" s="145"/>
      <c r="D103" s="145"/>
      <c r="E103" s="145"/>
      <c r="F103" s="177"/>
      <c r="G103" s="177"/>
      <c r="H103" s="178"/>
      <c r="I103" s="177"/>
      <c r="J103" s="177"/>
      <c r="K103" s="177"/>
      <c r="L103" s="177"/>
      <c r="M103" s="177"/>
      <c r="N103" s="177"/>
      <c r="O103" s="181"/>
      <c r="P103" s="181"/>
      <c r="Q103" s="181"/>
      <c r="R103" s="181"/>
      <c r="S103" s="181"/>
      <c r="T103" s="181"/>
      <c r="U103" s="181"/>
      <c r="V103" s="181"/>
    </row>
    <row r="104" spans="1:22" s="151" customFormat="1" ht="12" customHeight="1">
      <c r="A104" s="180"/>
      <c r="B104" s="145"/>
      <c r="C104" s="145"/>
      <c r="D104" s="145"/>
      <c r="E104" s="145"/>
      <c r="F104" s="177"/>
      <c r="G104" s="177"/>
      <c r="H104" s="178"/>
      <c r="I104" s="177"/>
      <c r="J104" s="177"/>
      <c r="K104" s="177"/>
      <c r="L104" s="177"/>
      <c r="M104" s="177"/>
      <c r="N104" s="177"/>
      <c r="O104" s="181"/>
      <c r="P104" s="181"/>
      <c r="Q104" s="181"/>
      <c r="R104" s="181"/>
      <c r="S104" s="181"/>
      <c r="T104" s="181"/>
      <c r="U104" s="181"/>
      <c r="V104" s="181"/>
    </row>
    <row r="105" spans="1:22" s="151" customFormat="1" ht="12" customHeight="1">
      <c r="A105" s="180"/>
      <c r="B105" s="145"/>
      <c r="C105" s="145"/>
      <c r="D105" s="145"/>
      <c r="E105" s="145"/>
      <c r="F105" s="177"/>
      <c r="G105" s="177"/>
      <c r="H105" s="178"/>
      <c r="I105" s="177"/>
      <c r="J105" s="177"/>
      <c r="K105" s="177"/>
      <c r="L105" s="177"/>
      <c r="M105" s="177"/>
      <c r="N105" s="177"/>
      <c r="O105" s="181"/>
      <c r="P105" s="181"/>
      <c r="Q105" s="181"/>
      <c r="R105" s="181"/>
      <c r="S105" s="181"/>
      <c r="T105" s="181"/>
      <c r="U105" s="181"/>
      <c r="V105" s="181"/>
    </row>
    <row r="106" spans="1:22" s="151" customFormat="1" ht="12" customHeight="1">
      <c r="A106" s="180"/>
      <c r="B106" s="145"/>
      <c r="C106" s="145"/>
      <c r="D106" s="145"/>
      <c r="E106" s="145"/>
      <c r="F106" s="177"/>
      <c r="G106" s="177"/>
      <c r="H106" s="178"/>
      <c r="I106" s="177"/>
      <c r="J106" s="177"/>
      <c r="K106" s="177"/>
      <c r="L106" s="177"/>
      <c r="M106" s="177"/>
      <c r="N106" s="177"/>
      <c r="O106" s="181"/>
      <c r="P106" s="181"/>
      <c r="Q106" s="181"/>
      <c r="R106" s="181"/>
      <c r="S106" s="181"/>
      <c r="T106" s="181"/>
      <c r="U106" s="181"/>
      <c r="V106" s="181"/>
    </row>
    <row r="107" spans="1:22" s="151" customFormat="1" ht="12" customHeight="1">
      <c r="A107" s="180"/>
      <c r="B107" s="145"/>
      <c r="C107" s="145"/>
      <c r="D107" s="145"/>
      <c r="E107" s="145"/>
      <c r="F107" s="177"/>
      <c r="G107" s="177"/>
      <c r="H107" s="178"/>
      <c r="I107" s="177"/>
      <c r="J107" s="177"/>
      <c r="K107" s="177"/>
      <c r="L107" s="177"/>
      <c r="M107" s="177"/>
      <c r="N107" s="177"/>
      <c r="O107" s="181"/>
      <c r="P107" s="181"/>
      <c r="Q107" s="181"/>
      <c r="R107" s="181"/>
      <c r="S107" s="181"/>
      <c r="T107" s="181"/>
      <c r="U107" s="181"/>
      <c r="V107" s="181"/>
    </row>
    <row r="108" spans="1:22" s="151" customFormat="1" ht="12" customHeight="1">
      <c r="A108" s="180"/>
      <c r="B108" s="145"/>
      <c r="C108" s="145"/>
      <c r="D108" s="145"/>
      <c r="E108" s="145"/>
      <c r="F108" s="177"/>
      <c r="G108" s="177"/>
      <c r="H108" s="178"/>
      <c r="I108" s="177"/>
      <c r="J108" s="177"/>
      <c r="K108" s="177"/>
      <c r="L108" s="177"/>
      <c r="M108" s="177"/>
      <c r="N108" s="177"/>
      <c r="O108" s="181"/>
      <c r="P108" s="181"/>
      <c r="Q108" s="181"/>
      <c r="R108" s="181"/>
      <c r="S108" s="181"/>
      <c r="T108" s="181"/>
      <c r="U108" s="181"/>
      <c r="V108" s="181"/>
    </row>
    <row r="109" spans="1:22" s="151" customFormat="1" ht="12" customHeight="1">
      <c r="A109" s="180"/>
      <c r="B109" s="145"/>
      <c r="C109" s="145"/>
      <c r="D109" s="145"/>
      <c r="E109" s="145"/>
      <c r="F109" s="177"/>
      <c r="G109" s="177"/>
      <c r="H109" s="178"/>
      <c r="I109" s="177"/>
      <c r="J109" s="177"/>
      <c r="K109" s="177"/>
      <c r="L109" s="177"/>
      <c r="M109" s="177"/>
      <c r="N109" s="177"/>
      <c r="O109" s="181"/>
      <c r="P109" s="181"/>
      <c r="Q109" s="181"/>
      <c r="R109" s="181"/>
      <c r="S109" s="181"/>
      <c r="T109" s="181"/>
      <c r="U109" s="181"/>
      <c r="V109" s="181"/>
    </row>
    <row r="110" spans="1:22" s="151" customFormat="1" ht="12" customHeight="1">
      <c r="A110" s="180"/>
      <c r="B110" s="145"/>
      <c r="C110" s="145"/>
      <c r="D110" s="145"/>
      <c r="E110" s="145"/>
      <c r="F110" s="177"/>
      <c r="G110" s="177"/>
      <c r="H110" s="178"/>
      <c r="I110" s="177"/>
      <c r="J110" s="177"/>
      <c r="K110" s="177"/>
      <c r="L110" s="177"/>
      <c r="M110" s="177"/>
      <c r="N110" s="177"/>
      <c r="O110" s="181"/>
      <c r="P110" s="181"/>
      <c r="Q110" s="181"/>
      <c r="R110" s="181"/>
      <c r="S110" s="181"/>
      <c r="T110" s="181"/>
      <c r="U110" s="181"/>
      <c r="V110" s="181"/>
    </row>
    <row r="111" spans="1:22" s="151" customFormat="1" ht="12" customHeight="1">
      <c r="A111" s="180"/>
      <c r="B111" s="145"/>
      <c r="C111" s="145"/>
      <c r="D111" s="145"/>
      <c r="E111" s="145"/>
      <c r="F111" s="177"/>
      <c r="G111" s="177"/>
      <c r="H111" s="178"/>
      <c r="I111" s="177"/>
      <c r="J111" s="177"/>
      <c r="K111" s="177"/>
      <c r="L111" s="177"/>
      <c r="M111" s="177"/>
      <c r="N111" s="177"/>
      <c r="O111" s="181"/>
      <c r="P111" s="181"/>
      <c r="Q111" s="181"/>
      <c r="R111" s="181"/>
      <c r="S111" s="181"/>
      <c r="T111" s="181"/>
      <c r="U111" s="181"/>
      <c r="V111" s="181"/>
    </row>
    <row r="112" spans="1:22" s="10" customFormat="1" ht="9.75" customHeight="1">
      <c r="A112" s="9">
        <v>1</v>
      </c>
      <c r="B112" s="521">
        <v>2</v>
      </c>
      <c r="C112" s="521"/>
      <c r="D112" s="521"/>
      <c r="E112" s="521"/>
      <c r="F112" s="9">
        <v>3</v>
      </c>
      <c r="G112" s="9">
        <v>4</v>
      </c>
      <c r="H112" s="9">
        <v>5</v>
      </c>
      <c r="I112" s="9">
        <v>6</v>
      </c>
      <c r="J112" s="9">
        <v>7</v>
      </c>
      <c r="K112" s="9">
        <v>8</v>
      </c>
      <c r="L112" s="9">
        <v>9</v>
      </c>
      <c r="M112" s="9">
        <v>10</v>
      </c>
      <c r="N112" s="9">
        <v>11</v>
      </c>
      <c r="O112" s="9">
        <v>12</v>
      </c>
      <c r="P112" s="9">
        <v>13</v>
      </c>
      <c r="Q112" s="9">
        <v>14</v>
      </c>
      <c r="R112" s="9">
        <v>15</v>
      </c>
      <c r="S112" s="9">
        <v>16</v>
      </c>
      <c r="T112" s="9">
        <v>17</v>
      </c>
      <c r="U112" s="9">
        <v>18</v>
      </c>
      <c r="V112" s="9">
        <v>19</v>
      </c>
    </row>
    <row r="113" spans="1:22" s="99" customFormat="1" ht="12" customHeight="1">
      <c r="A113" s="179" t="s">
        <v>260</v>
      </c>
      <c r="B113" s="518" t="s">
        <v>271</v>
      </c>
      <c r="C113" s="519"/>
      <c r="D113" s="519"/>
      <c r="E113" s="520"/>
      <c r="F113" s="105"/>
      <c r="G113" s="85"/>
      <c r="H113" s="152"/>
      <c r="I113" s="159"/>
      <c r="J113" s="160"/>
      <c r="K113" s="159" t="s">
        <v>278</v>
      </c>
      <c r="L113" s="85"/>
      <c r="M113" s="85"/>
      <c r="N113" s="106"/>
      <c r="O113" s="159"/>
      <c r="P113" s="159"/>
      <c r="Q113" s="159"/>
      <c r="R113" s="159"/>
      <c r="S113" s="159"/>
      <c r="T113" s="159"/>
      <c r="U113" s="159"/>
      <c r="V113" s="159"/>
    </row>
    <row r="114" spans="1:22" s="99" customFormat="1" ht="12" customHeight="1">
      <c r="A114" s="644" t="s">
        <v>261</v>
      </c>
      <c r="B114" s="335" t="s">
        <v>326</v>
      </c>
      <c r="C114" s="336"/>
      <c r="D114" s="336"/>
      <c r="E114" s="336"/>
      <c r="F114" s="140"/>
      <c r="G114" s="76"/>
      <c r="H114" s="164"/>
      <c r="I114" s="76"/>
      <c r="J114" s="133"/>
      <c r="K114" s="342" t="s">
        <v>233</v>
      </c>
      <c r="L114" s="133"/>
      <c r="M114" s="76"/>
      <c r="N114" s="133"/>
      <c r="O114" s="362"/>
      <c r="P114" s="362" t="s">
        <v>306</v>
      </c>
      <c r="Q114" s="132"/>
      <c r="R114" s="362" t="s">
        <v>306</v>
      </c>
      <c r="S114" s="132"/>
      <c r="T114" s="165"/>
      <c r="U114" s="132"/>
      <c r="V114" s="166"/>
    </row>
    <row r="115" spans="1:22" s="99" customFormat="1" ht="12" customHeight="1">
      <c r="A115" s="645"/>
      <c r="B115" s="503" t="s">
        <v>327</v>
      </c>
      <c r="C115" s="453"/>
      <c r="D115" s="453"/>
      <c r="E115" s="453"/>
      <c r="F115" s="104"/>
      <c r="G115" s="77"/>
      <c r="H115" s="168"/>
      <c r="I115" s="85"/>
      <c r="J115" s="167"/>
      <c r="K115" s="343"/>
      <c r="L115" s="167"/>
      <c r="M115" s="77"/>
      <c r="N115" s="167"/>
      <c r="O115" s="367"/>
      <c r="P115" s="367"/>
      <c r="Q115" s="77"/>
      <c r="R115" s="367"/>
      <c r="S115" s="71"/>
      <c r="T115" s="169"/>
      <c r="U115" s="71"/>
      <c r="V115" s="170"/>
    </row>
    <row r="116" spans="1:22" s="99" customFormat="1" ht="12" customHeight="1">
      <c r="A116" s="346" t="s">
        <v>262</v>
      </c>
      <c r="B116" s="335" t="s">
        <v>266</v>
      </c>
      <c r="C116" s="336"/>
      <c r="D116" s="336"/>
      <c r="E116" s="448"/>
      <c r="F116" s="76"/>
      <c r="G116" s="76"/>
      <c r="H116" s="139"/>
      <c r="I116" s="76"/>
      <c r="J116" s="81"/>
      <c r="K116" s="342" t="s">
        <v>233</v>
      </c>
      <c r="L116" s="76"/>
      <c r="M116" s="76"/>
      <c r="N116" s="140"/>
      <c r="O116" s="362" t="s">
        <v>303</v>
      </c>
      <c r="P116" s="362" t="s">
        <v>303</v>
      </c>
      <c r="Q116" s="362" t="s">
        <v>303</v>
      </c>
      <c r="R116" s="362" t="s">
        <v>303</v>
      </c>
      <c r="S116" s="132"/>
      <c r="T116" s="132"/>
      <c r="U116" s="132"/>
      <c r="V116" s="132"/>
    </row>
    <row r="117" spans="1:22" s="99" customFormat="1" ht="12" customHeight="1">
      <c r="A117" s="347"/>
      <c r="B117" s="503" t="s">
        <v>267</v>
      </c>
      <c r="C117" s="453"/>
      <c r="D117" s="453"/>
      <c r="E117" s="454"/>
      <c r="F117" s="85"/>
      <c r="G117" s="85"/>
      <c r="H117" s="152"/>
      <c r="I117" s="85"/>
      <c r="J117" s="105"/>
      <c r="K117" s="360"/>
      <c r="L117" s="85"/>
      <c r="M117" s="85"/>
      <c r="N117" s="106"/>
      <c r="O117" s="367"/>
      <c r="P117" s="367"/>
      <c r="Q117" s="367"/>
      <c r="R117" s="367"/>
      <c r="S117" s="159"/>
      <c r="T117" s="159"/>
      <c r="U117" s="159"/>
      <c r="V117" s="159"/>
    </row>
    <row r="118" spans="1:22" s="99" customFormat="1" ht="12" customHeight="1">
      <c r="A118" s="346" t="s">
        <v>263</v>
      </c>
      <c r="B118" s="335" t="s">
        <v>268</v>
      </c>
      <c r="C118" s="336"/>
      <c r="D118" s="336"/>
      <c r="E118" s="336"/>
      <c r="F118" s="140"/>
      <c r="G118" s="76"/>
      <c r="H118" s="164"/>
      <c r="I118" s="76"/>
      <c r="J118" s="133"/>
      <c r="K118" s="342" t="s">
        <v>270</v>
      </c>
      <c r="L118" s="133"/>
      <c r="M118" s="76"/>
      <c r="N118" s="133"/>
      <c r="O118" s="132"/>
      <c r="P118" s="340"/>
      <c r="Q118" s="132"/>
      <c r="R118" s="362" t="s">
        <v>303</v>
      </c>
      <c r="S118" s="132"/>
      <c r="T118" s="362" t="s">
        <v>303</v>
      </c>
      <c r="U118" s="132"/>
      <c r="V118" s="166"/>
    </row>
    <row r="119" spans="1:22" s="99" customFormat="1" ht="12" customHeight="1">
      <c r="A119" s="347"/>
      <c r="B119" s="445" t="s">
        <v>269</v>
      </c>
      <c r="C119" s="446"/>
      <c r="D119" s="446"/>
      <c r="E119" s="446"/>
      <c r="F119" s="104"/>
      <c r="G119" s="77"/>
      <c r="H119" s="168"/>
      <c r="I119" s="77"/>
      <c r="J119" s="167"/>
      <c r="K119" s="343"/>
      <c r="L119" s="167"/>
      <c r="M119" s="77"/>
      <c r="N119" s="167"/>
      <c r="O119" s="71"/>
      <c r="P119" s="341"/>
      <c r="Q119" s="128"/>
      <c r="R119" s="367"/>
      <c r="S119" s="71"/>
      <c r="T119" s="367"/>
      <c r="U119" s="71"/>
      <c r="V119" s="170"/>
    </row>
    <row r="120" spans="1:22" s="99" customFormat="1" ht="12" customHeight="1">
      <c r="A120" s="644" t="s">
        <v>264</v>
      </c>
      <c r="B120" s="335" t="s">
        <v>349</v>
      </c>
      <c r="C120" s="336"/>
      <c r="D120" s="336"/>
      <c r="E120" s="448"/>
      <c r="F120" s="81"/>
      <c r="G120" s="76"/>
      <c r="H120" s="139"/>
      <c r="I120" s="76"/>
      <c r="J120" s="105"/>
      <c r="K120" s="85" t="s">
        <v>270</v>
      </c>
      <c r="L120" s="85"/>
      <c r="M120" s="85"/>
      <c r="N120" s="106"/>
      <c r="O120" s="159"/>
      <c r="P120" s="159"/>
      <c r="Q120" s="159"/>
      <c r="R120" s="159"/>
      <c r="S120" s="227"/>
      <c r="T120" s="227"/>
      <c r="U120" s="227" t="s">
        <v>309</v>
      </c>
      <c r="V120" s="227"/>
    </row>
    <row r="121" spans="1:22" s="99" customFormat="1" ht="12" customHeight="1">
      <c r="A121" s="645"/>
      <c r="B121" s="445" t="s">
        <v>350</v>
      </c>
      <c r="C121" s="446"/>
      <c r="D121" s="446"/>
      <c r="E121" s="447"/>
      <c r="F121" s="83"/>
      <c r="G121" s="77"/>
      <c r="H121" s="247"/>
      <c r="I121" s="77"/>
      <c r="J121" s="105"/>
      <c r="K121" s="85"/>
      <c r="L121" s="85"/>
      <c r="M121" s="85"/>
      <c r="N121" s="106"/>
      <c r="O121" s="159"/>
      <c r="P121" s="159"/>
      <c r="Q121" s="159"/>
      <c r="R121" s="159"/>
      <c r="S121" s="227"/>
      <c r="T121" s="227"/>
      <c r="U121" s="227"/>
      <c r="V121" s="227"/>
    </row>
    <row r="122" spans="1:22" s="99" customFormat="1" ht="12" customHeight="1">
      <c r="A122" s="646" t="s">
        <v>182</v>
      </c>
      <c r="B122" s="458" t="s">
        <v>183</v>
      </c>
      <c r="C122" s="459"/>
      <c r="D122" s="459"/>
      <c r="E122" s="498"/>
      <c r="F122" s="76"/>
      <c r="G122" s="76"/>
      <c r="H122" s="139"/>
      <c r="I122" s="76"/>
      <c r="J122" s="81"/>
      <c r="K122" s="340" t="s">
        <v>232</v>
      </c>
      <c r="L122" s="76"/>
      <c r="M122" s="76"/>
      <c r="N122" s="140"/>
      <c r="O122" s="132"/>
      <c r="P122" s="132"/>
      <c r="Q122" s="132"/>
      <c r="R122" s="132"/>
      <c r="S122" s="132"/>
      <c r="T122" s="132"/>
      <c r="U122" s="132"/>
      <c r="V122" s="132"/>
    </row>
    <row r="123" spans="1:22" s="99" customFormat="1" ht="12" customHeight="1">
      <c r="A123" s="647"/>
      <c r="B123" s="518" t="s">
        <v>273</v>
      </c>
      <c r="C123" s="519"/>
      <c r="D123" s="519"/>
      <c r="E123" s="519"/>
      <c r="F123" s="77"/>
      <c r="G123" s="77"/>
      <c r="H123" s="168"/>
      <c r="I123" s="77"/>
      <c r="J123" s="167"/>
      <c r="K123" s="341"/>
      <c r="L123" s="167"/>
      <c r="M123" s="77"/>
      <c r="N123" s="167"/>
      <c r="O123" s="71"/>
      <c r="P123" s="169"/>
      <c r="Q123" s="71"/>
      <c r="R123" s="169"/>
      <c r="S123" s="71"/>
      <c r="T123" s="71"/>
      <c r="U123" s="71"/>
      <c r="V123" s="71"/>
    </row>
    <row r="124" spans="1:22" s="99" customFormat="1" ht="12" customHeight="1">
      <c r="A124" s="269" t="s">
        <v>184</v>
      </c>
      <c r="B124" s="335" t="s">
        <v>351</v>
      </c>
      <c r="C124" s="336"/>
      <c r="D124" s="336"/>
      <c r="E124" s="336"/>
      <c r="F124" s="140"/>
      <c r="G124" s="76"/>
      <c r="H124" s="164"/>
      <c r="I124" s="76"/>
      <c r="J124" s="133"/>
      <c r="K124" s="76" t="s">
        <v>233</v>
      </c>
      <c r="L124" s="133"/>
      <c r="M124" s="76"/>
      <c r="N124" s="133"/>
      <c r="O124" s="132"/>
      <c r="P124" s="165"/>
      <c r="Q124" s="132"/>
      <c r="R124" s="165"/>
      <c r="S124" s="97" t="s">
        <v>303</v>
      </c>
      <c r="T124" s="97" t="s">
        <v>307</v>
      </c>
      <c r="U124" s="97"/>
      <c r="V124" s="97"/>
    </row>
    <row r="125" spans="1:22" s="99" customFormat="1" ht="12" customHeight="1">
      <c r="A125" s="267" t="s">
        <v>185</v>
      </c>
      <c r="B125" s="335" t="s">
        <v>301</v>
      </c>
      <c r="C125" s="336"/>
      <c r="D125" s="336"/>
      <c r="E125" s="448"/>
      <c r="F125" s="92"/>
      <c r="G125" s="92"/>
      <c r="H125" s="270"/>
      <c r="I125" s="92"/>
      <c r="J125" s="92"/>
      <c r="K125" s="76" t="s">
        <v>235</v>
      </c>
      <c r="L125" s="140"/>
      <c r="M125" s="76"/>
      <c r="N125" s="133"/>
      <c r="O125" s="132"/>
      <c r="P125" s="165"/>
      <c r="Q125" s="132"/>
      <c r="R125" s="165"/>
      <c r="S125" s="132"/>
      <c r="T125" s="165"/>
      <c r="U125" s="132"/>
      <c r="V125" s="97" t="s">
        <v>303</v>
      </c>
    </row>
    <row r="126" spans="1:22" s="99" customFormat="1" ht="12" customHeight="1">
      <c r="A126" s="646" t="s">
        <v>234</v>
      </c>
      <c r="B126" s="458" t="s">
        <v>272</v>
      </c>
      <c r="C126" s="459"/>
      <c r="D126" s="459"/>
      <c r="E126" s="459"/>
      <c r="F126" s="144"/>
      <c r="G126" s="132"/>
      <c r="H126" s="171"/>
      <c r="I126" s="132"/>
      <c r="J126" s="165"/>
      <c r="K126" s="340" t="s">
        <v>233</v>
      </c>
      <c r="L126" s="133"/>
      <c r="M126" s="76"/>
      <c r="N126" s="133"/>
      <c r="O126" s="132"/>
      <c r="P126" s="165"/>
      <c r="Q126" s="132"/>
      <c r="R126" s="165"/>
      <c r="S126" s="132"/>
      <c r="T126" s="165"/>
      <c r="U126" s="132"/>
      <c r="V126" s="362" t="s">
        <v>304</v>
      </c>
    </row>
    <row r="127" spans="1:22" s="99" customFormat="1" ht="12" customHeight="1">
      <c r="A127" s="647"/>
      <c r="B127" s="479" t="s">
        <v>112</v>
      </c>
      <c r="C127" s="499"/>
      <c r="D127" s="499"/>
      <c r="E127" s="499"/>
      <c r="F127" s="104"/>
      <c r="G127" s="77"/>
      <c r="H127" s="168"/>
      <c r="I127" s="77"/>
      <c r="J127" s="167"/>
      <c r="K127" s="341"/>
      <c r="L127" s="167"/>
      <c r="M127" s="77"/>
      <c r="N127" s="167"/>
      <c r="O127" s="71"/>
      <c r="P127" s="169"/>
      <c r="Q127" s="71"/>
      <c r="R127" s="169"/>
      <c r="S127" s="71"/>
      <c r="T127" s="169"/>
      <c r="U127" s="71"/>
      <c r="V127" s="367"/>
    </row>
    <row r="128" spans="1:22" s="99" customFormat="1" ht="12" customHeight="1">
      <c r="A128" s="148" t="s">
        <v>274</v>
      </c>
      <c r="B128" s="479" t="s">
        <v>275</v>
      </c>
      <c r="C128" s="499"/>
      <c r="D128" s="499"/>
      <c r="E128" s="500"/>
      <c r="F128" s="105"/>
      <c r="G128" s="85"/>
      <c r="H128" s="152"/>
      <c r="I128" s="77"/>
      <c r="J128" s="105"/>
      <c r="K128" s="159" t="s">
        <v>276</v>
      </c>
      <c r="L128" s="85"/>
      <c r="M128" s="85"/>
      <c r="N128" s="106"/>
      <c r="O128" s="159">
        <v>1</v>
      </c>
      <c r="P128" s="159">
        <v>1</v>
      </c>
      <c r="Q128" s="159">
        <v>1</v>
      </c>
      <c r="R128" s="159">
        <v>1</v>
      </c>
      <c r="S128" s="159">
        <v>1</v>
      </c>
      <c r="T128" s="159">
        <v>1</v>
      </c>
      <c r="U128" s="159">
        <v>1</v>
      </c>
      <c r="V128" s="159">
        <v>1</v>
      </c>
    </row>
    <row r="129" spans="1:22" s="99" customFormat="1" ht="12" customHeight="1">
      <c r="A129" s="148" t="s">
        <v>186</v>
      </c>
      <c r="B129" s="458" t="s">
        <v>352</v>
      </c>
      <c r="C129" s="459"/>
      <c r="D129" s="459"/>
      <c r="E129" s="498"/>
      <c r="F129" s="81"/>
      <c r="G129" s="76"/>
      <c r="H129" s="139"/>
      <c r="I129" s="76"/>
      <c r="J129" s="81"/>
      <c r="K129" s="132" t="s">
        <v>279</v>
      </c>
      <c r="L129" s="76"/>
      <c r="M129" s="76"/>
      <c r="N129" s="140"/>
      <c r="O129" s="132"/>
      <c r="P129" s="132"/>
      <c r="Q129" s="132"/>
      <c r="R129" s="132"/>
      <c r="S129" s="132"/>
      <c r="T129" s="132"/>
      <c r="U129" s="132"/>
      <c r="V129" s="132"/>
    </row>
    <row r="130" spans="1:22" s="99" customFormat="1" ht="12" customHeight="1">
      <c r="A130" s="346" t="s">
        <v>187</v>
      </c>
      <c r="B130" s="335" t="s">
        <v>188</v>
      </c>
      <c r="C130" s="336"/>
      <c r="D130" s="336"/>
      <c r="E130" s="336"/>
      <c r="F130" s="140"/>
      <c r="G130" s="76"/>
      <c r="H130" s="164"/>
      <c r="I130" s="76"/>
      <c r="J130" s="133"/>
      <c r="K130" s="342" t="s">
        <v>277</v>
      </c>
      <c r="L130" s="133"/>
      <c r="M130" s="76"/>
      <c r="N130" s="133"/>
      <c r="O130" s="132"/>
      <c r="P130" s="165"/>
      <c r="Q130" s="132"/>
      <c r="R130" s="165"/>
      <c r="S130" s="132"/>
      <c r="T130" s="165"/>
      <c r="U130" s="132"/>
      <c r="V130" s="362" t="s">
        <v>308</v>
      </c>
    </row>
    <row r="131" spans="1:22" s="99" customFormat="1" ht="12" customHeight="1">
      <c r="A131" s="347"/>
      <c r="B131" s="503" t="s">
        <v>189</v>
      </c>
      <c r="C131" s="453"/>
      <c r="D131" s="453"/>
      <c r="E131" s="453"/>
      <c r="F131" s="106"/>
      <c r="G131" s="85"/>
      <c r="H131" s="162"/>
      <c r="I131" s="85"/>
      <c r="J131" s="161"/>
      <c r="K131" s="360"/>
      <c r="L131" s="161"/>
      <c r="M131" s="85"/>
      <c r="N131" s="161"/>
      <c r="O131" s="159"/>
      <c r="P131" s="163"/>
      <c r="Q131" s="159"/>
      <c r="R131" s="163"/>
      <c r="S131" s="159"/>
      <c r="T131" s="163"/>
      <c r="U131" s="159"/>
      <c r="V131" s="367"/>
    </row>
    <row r="132" spans="1:22" s="99" customFormat="1" ht="12" customHeight="1">
      <c r="A132" s="346" t="s">
        <v>190</v>
      </c>
      <c r="B132" s="335" t="s">
        <v>236</v>
      </c>
      <c r="C132" s="336"/>
      <c r="D132" s="336"/>
      <c r="E132" s="336"/>
      <c r="F132" s="140"/>
      <c r="G132" s="76"/>
      <c r="H132" s="164"/>
      <c r="I132" s="76"/>
      <c r="J132" s="133"/>
      <c r="K132" s="342" t="s">
        <v>235</v>
      </c>
      <c r="L132" s="133"/>
      <c r="M132" s="76"/>
      <c r="N132" s="133"/>
      <c r="O132" s="132"/>
      <c r="P132" s="165"/>
      <c r="Q132" s="132"/>
      <c r="R132" s="165"/>
      <c r="S132" s="132"/>
      <c r="T132" s="165"/>
      <c r="U132" s="132"/>
      <c r="V132" s="362" t="s">
        <v>303</v>
      </c>
    </row>
    <row r="133" spans="1:22" s="99" customFormat="1" ht="12" customHeight="1">
      <c r="A133" s="347"/>
      <c r="B133" s="445" t="s">
        <v>353</v>
      </c>
      <c r="C133" s="446"/>
      <c r="D133" s="446"/>
      <c r="E133" s="447"/>
      <c r="F133" s="104"/>
      <c r="G133" s="77"/>
      <c r="H133" s="168"/>
      <c r="I133" s="77"/>
      <c r="J133" s="167"/>
      <c r="K133" s="343"/>
      <c r="L133" s="167"/>
      <c r="M133" s="77"/>
      <c r="N133" s="167"/>
      <c r="O133" s="71"/>
      <c r="P133" s="169"/>
      <c r="Q133" s="71"/>
      <c r="R133" s="169"/>
      <c r="S133" s="71"/>
      <c r="T133" s="169"/>
      <c r="U133" s="71"/>
      <c r="V133" s="367"/>
    </row>
    <row r="134" spans="1:22" s="99" customFormat="1" ht="12" customHeight="1">
      <c r="A134" s="346" t="s">
        <v>191</v>
      </c>
      <c r="B134" s="460" t="s">
        <v>328</v>
      </c>
      <c r="C134" s="461"/>
      <c r="D134" s="461"/>
      <c r="E134" s="462"/>
      <c r="F134" s="161"/>
      <c r="G134" s="85"/>
      <c r="H134" s="162"/>
      <c r="I134" s="85"/>
      <c r="J134" s="161"/>
      <c r="K134" s="342" t="s">
        <v>280</v>
      </c>
      <c r="L134" s="140"/>
      <c r="M134" s="76"/>
      <c r="N134" s="133"/>
      <c r="O134" s="132"/>
      <c r="P134" s="165"/>
      <c r="Q134" s="132"/>
      <c r="R134" s="165"/>
      <c r="S134" s="132"/>
      <c r="T134" s="165"/>
      <c r="U134" s="132"/>
      <c r="V134" s="362" t="s">
        <v>303</v>
      </c>
    </row>
    <row r="135" spans="1:22" s="99" customFormat="1" ht="12" customHeight="1">
      <c r="A135" s="347"/>
      <c r="B135" s="654" t="s">
        <v>348</v>
      </c>
      <c r="C135" s="655"/>
      <c r="D135" s="655"/>
      <c r="E135" s="656"/>
      <c r="F135" s="161"/>
      <c r="G135" s="85"/>
      <c r="H135" s="162"/>
      <c r="I135" s="85"/>
      <c r="J135" s="161"/>
      <c r="K135" s="343"/>
      <c r="L135" s="104"/>
      <c r="M135" s="77"/>
      <c r="N135" s="167"/>
      <c r="O135" s="71"/>
      <c r="P135" s="169"/>
      <c r="Q135" s="71"/>
      <c r="R135" s="169"/>
      <c r="S135" s="71"/>
      <c r="T135" s="169"/>
      <c r="U135" s="71"/>
      <c r="V135" s="367"/>
    </row>
    <row r="136" spans="1:22" s="11" customFormat="1" ht="9.75" customHeight="1">
      <c r="A136" s="601" t="s">
        <v>340</v>
      </c>
      <c r="B136" s="602"/>
      <c r="C136" s="602"/>
      <c r="D136" s="602"/>
      <c r="E136" s="602"/>
      <c r="F136" s="602"/>
      <c r="G136" s="602"/>
      <c r="H136" s="602"/>
      <c r="I136" s="602"/>
      <c r="J136" s="602"/>
      <c r="K136" s="603"/>
      <c r="L136" s="344" t="s">
        <v>282</v>
      </c>
      <c r="M136" s="345"/>
      <c r="N136" s="256" t="s">
        <v>237</v>
      </c>
      <c r="O136" s="257">
        <v>0</v>
      </c>
      <c r="P136" s="257">
        <v>5</v>
      </c>
      <c r="Q136" s="257">
        <v>3</v>
      </c>
      <c r="R136" s="257">
        <v>5</v>
      </c>
      <c r="S136" s="257">
        <v>2</v>
      </c>
      <c r="T136" s="257">
        <v>3</v>
      </c>
      <c r="U136" s="257">
        <v>2</v>
      </c>
      <c r="V136" s="257">
        <v>1</v>
      </c>
    </row>
    <row r="137" spans="1:22" s="11" customFormat="1" ht="9.75" customHeight="1">
      <c r="A137" s="604"/>
      <c r="B137" s="605"/>
      <c r="C137" s="605"/>
      <c r="D137" s="605"/>
      <c r="E137" s="605"/>
      <c r="F137" s="605"/>
      <c r="G137" s="605"/>
      <c r="H137" s="605"/>
      <c r="I137" s="605"/>
      <c r="J137" s="605"/>
      <c r="K137" s="606"/>
      <c r="L137" s="599" t="s">
        <v>283</v>
      </c>
      <c r="M137" s="600"/>
      <c r="N137" s="256" t="s">
        <v>238</v>
      </c>
      <c r="O137" s="257">
        <v>4</v>
      </c>
      <c r="P137" s="257">
        <v>6</v>
      </c>
      <c r="Q137" s="257">
        <v>3</v>
      </c>
      <c r="R137" s="257">
        <v>7</v>
      </c>
      <c r="S137" s="257">
        <v>3</v>
      </c>
      <c r="T137" s="257">
        <v>7</v>
      </c>
      <c r="U137" s="257">
        <v>4</v>
      </c>
      <c r="V137" s="257">
        <v>6</v>
      </c>
    </row>
    <row r="138" spans="1:22" s="125" customFormat="1" ht="9.75" customHeight="1">
      <c r="A138" s="604"/>
      <c r="B138" s="605"/>
      <c r="C138" s="605"/>
      <c r="D138" s="605"/>
      <c r="E138" s="605"/>
      <c r="F138" s="605"/>
      <c r="G138" s="605"/>
      <c r="H138" s="605"/>
      <c r="I138" s="605"/>
      <c r="J138" s="605"/>
      <c r="K138" s="606"/>
      <c r="L138" s="599" t="s">
        <v>284</v>
      </c>
      <c r="M138" s="600"/>
      <c r="N138" s="258" t="s">
        <v>239</v>
      </c>
      <c r="O138" s="355">
        <v>10</v>
      </c>
      <c r="P138" s="355">
        <v>5</v>
      </c>
      <c r="Q138" s="355">
        <v>8</v>
      </c>
      <c r="R138" s="355">
        <v>1</v>
      </c>
      <c r="S138" s="355">
        <v>9</v>
      </c>
      <c r="T138" s="355">
        <v>4</v>
      </c>
      <c r="U138" s="355">
        <v>6</v>
      </c>
      <c r="V138" s="355">
        <v>0</v>
      </c>
    </row>
    <row r="139" spans="1:22" s="125" customFormat="1" ht="9.75" customHeight="1">
      <c r="A139" s="607"/>
      <c r="B139" s="608"/>
      <c r="C139" s="608"/>
      <c r="D139" s="608"/>
      <c r="E139" s="608"/>
      <c r="F139" s="608"/>
      <c r="G139" s="608"/>
      <c r="H139" s="608"/>
      <c r="I139" s="608"/>
      <c r="J139" s="608"/>
      <c r="K139" s="609"/>
      <c r="L139" s="612"/>
      <c r="M139" s="613"/>
      <c r="N139" s="259" t="s">
        <v>240</v>
      </c>
      <c r="O139" s="356"/>
      <c r="P139" s="356"/>
      <c r="Q139" s="356"/>
      <c r="R139" s="356"/>
      <c r="S139" s="356"/>
      <c r="T139" s="356"/>
      <c r="U139" s="356"/>
      <c r="V139" s="356"/>
    </row>
    <row r="140" spans="1:22" s="125" customFormat="1" ht="9.75" customHeight="1" hidden="1">
      <c r="A140" s="185"/>
      <c r="B140" s="186"/>
      <c r="C140" s="186"/>
      <c r="D140" s="186"/>
      <c r="E140" s="186"/>
      <c r="F140" s="186"/>
      <c r="G140" s="186"/>
      <c r="H140" s="186"/>
      <c r="I140" s="186"/>
      <c r="J140" s="186"/>
      <c r="K140" s="187"/>
      <c r="L140" s="119"/>
      <c r="M140" s="119"/>
      <c r="N140" s="119"/>
      <c r="O140" s="69"/>
      <c r="P140" s="69"/>
      <c r="Q140" s="69"/>
      <c r="R140" s="69"/>
      <c r="S140" s="69"/>
      <c r="T140" s="69"/>
      <c r="U140" s="69"/>
      <c r="V140" s="69"/>
    </row>
    <row r="141" spans="1:22" s="174" customFormat="1" ht="15" customHeight="1" hidden="1">
      <c r="A141" s="172"/>
      <c r="B141" s="172"/>
      <c r="C141" s="172"/>
      <c r="D141" s="172"/>
      <c r="E141" s="172"/>
      <c r="F141" s="173"/>
      <c r="G141" s="173"/>
      <c r="H141" s="173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s="13" customFormat="1" ht="12.75" customHeight="1" hidden="1">
      <c r="A142" s="650"/>
      <c r="B142" s="650"/>
      <c r="C142" s="650"/>
      <c r="D142" s="650"/>
      <c r="E142" s="650"/>
      <c r="F142" s="173"/>
      <c r="G142" s="173"/>
      <c r="H142" s="173"/>
      <c r="I142" s="173"/>
      <c r="J142" s="173"/>
      <c r="K142" s="527"/>
      <c r="L142" s="527"/>
      <c r="M142" s="527"/>
      <c r="N142" s="527"/>
      <c r="O142" s="339"/>
      <c r="P142" s="339"/>
      <c r="Q142" s="339"/>
      <c r="R142" s="339"/>
      <c r="S142" s="339"/>
      <c r="T142" s="339"/>
      <c r="U142" s="339"/>
      <c r="V142" s="339"/>
    </row>
    <row r="143" spans="1:22" s="175" customFormat="1" ht="9.75" customHeight="1" hidden="1">
      <c r="A143" s="650"/>
      <c r="B143" s="650"/>
      <c r="C143" s="650"/>
      <c r="D143" s="650"/>
      <c r="E143" s="650"/>
      <c r="F143" s="59"/>
      <c r="G143" s="59"/>
      <c r="H143" s="59"/>
      <c r="K143" s="176"/>
      <c r="L143" s="173"/>
      <c r="M143" s="173"/>
      <c r="N143" s="176"/>
      <c r="O143" s="339"/>
      <c r="P143" s="339"/>
      <c r="Q143" s="339"/>
      <c r="R143" s="339"/>
      <c r="S143" s="339"/>
      <c r="T143" s="339"/>
      <c r="U143" s="339"/>
      <c r="V143" s="339"/>
    </row>
    <row r="144" spans="1:22" s="175" customFormat="1" ht="9.75" customHeight="1">
      <c r="A144" s="219"/>
      <c r="B144" s="219"/>
      <c r="C144" s="219"/>
      <c r="D144" s="219"/>
      <c r="E144" s="219"/>
      <c r="F144" s="59"/>
      <c r="G144" s="59"/>
      <c r="H144" s="59"/>
      <c r="K144" s="176"/>
      <c r="L144" s="173"/>
      <c r="M144" s="173"/>
      <c r="N144" s="176"/>
      <c r="O144" s="119"/>
      <c r="P144" s="119"/>
      <c r="Q144" s="119"/>
      <c r="R144" s="119"/>
      <c r="S144" s="119"/>
      <c r="T144" s="119"/>
      <c r="U144" s="119"/>
      <c r="V144" s="119"/>
    </row>
    <row r="145" spans="1:22" s="221" customFormat="1" ht="9.75" customHeight="1">
      <c r="A145" s="225" t="s">
        <v>101</v>
      </c>
      <c r="B145" s="533" t="s">
        <v>102</v>
      </c>
      <c r="C145" s="534"/>
      <c r="D145" s="534"/>
      <c r="E145" s="535"/>
      <c r="F145" s="118"/>
      <c r="G145" s="118"/>
      <c r="H145" s="118"/>
      <c r="I145" s="118"/>
      <c r="J145" s="118"/>
      <c r="K145" s="118"/>
      <c r="L145" s="118"/>
      <c r="M145" s="118"/>
      <c r="N145" s="118"/>
      <c r="O145" s="353"/>
      <c r="P145" s="354"/>
      <c r="Q145" s="353"/>
      <c r="R145" s="354"/>
      <c r="S145" s="353"/>
      <c r="T145" s="354"/>
      <c r="U145" s="353"/>
      <c r="V145" s="354"/>
    </row>
    <row r="146" spans="1:22" s="221" customFormat="1" ht="23.25" customHeight="1">
      <c r="A146" s="220" t="s">
        <v>103</v>
      </c>
      <c r="B146" s="651" t="s">
        <v>354</v>
      </c>
      <c r="C146" s="652"/>
      <c r="D146" s="652"/>
      <c r="E146" s="653"/>
      <c r="F146" s="118"/>
      <c r="G146" s="118"/>
      <c r="H146" s="218"/>
      <c r="I146" s="241">
        <v>16</v>
      </c>
      <c r="J146" s="238"/>
      <c r="K146" s="241">
        <v>16</v>
      </c>
      <c r="L146" s="241"/>
      <c r="M146" s="241"/>
      <c r="N146" s="241">
        <v>16</v>
      </c>
      <c r="O146" s="635">
        <v>4</v>
      </c>
      <c r="P146" s="354"/>
      <c r="Q146" s="635">
        <v>4</v>
      </c>
      <c r="R146" s="354"/>
      <c r="S146" s="353" t="s">
        <v>54</v>
      </c>
      <c r="T146" s="354"/>
      <c r="U146" s="633">
        <v>4</v>
      </c>
      <c r="V146" s="634"/>
    </row>
    <row r="147" spans="1:22" s="222" customFormat="1" ht="15.75" customHeight="1">
      <c r="A147" s="223"/>
      <c r="B147" s="449" t="s">
        <v>91</v>
      </c>
      <c r="C147" s="450"/>
      <c r="D147" s="450"/>
      <c r="E147" s="451"/>
      <c r="F147" s="217"/>
      <c r="G147" s="217"/>
      <c r="H147" s="216"/>
      <c r="I147" s="260">
        <f>SUM(I146:I146)</f>
        <v>16</v>
      </c>
      <c r="J147" s="260"/>
      <c r="K147" s="260">
        <f>SUM(K146:K146)</f>
        <v>16</v>
      </c>
      <c r="L147" s="260"/>
      <c r="M147" s="217"/>
      <c r="N147" s="260">
        <v>16</v>
      </c>
      <c r="O147" s="337">
        <f>SUM(O146:P146)</f>
        <v>4</v>
      </c>
      <c r="P147" s="338"/>
      <c r="Q147" s="337">
        <f>SUM(Q146:R146)</f>
        <v>4</v>
      </c>
      <c r="R147" s="338"/>
      <c r="S147" s="337">
        <v>4</v>
      </c>
      <c r="T147" s="338"/>
      <c r="U147" s="337">
        <f>SUM(U146:V146)</f>
        <v>4</v>
      </c>
      <c r="V147" s="338"/>
    </row>
    <row r="148" spans="1:22" s="58" customFormat="1" ht="10.5" customHeight="1">
      <c r="A148" s="184"/>
      <c r="B148" s="184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4"/>
      <c r="U148" s="184"/>
      <c r="V148" s="224"/>
    </row>
    <row r="149" spans="1:22" s="58" customFormat="1" ht="10.5" customHeight="1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224"/>
    </row>
    <row r="150" spans="1:22" s="58" customFormat="1" ht="10.5" customHeight="1">
      <c r="A150" s="184"/>
      <c r="B150" s="184"/>
      <c r="C150" s="184"/>
      <c r="D150" s="184"/>
      <c r="E150" s="184"/>
      <c r="F150" s="184"/>
      <c r="G150" s="184"/>
      <c r="H150" s="184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224"/>
    </row>
    <row r="151" spans="1:22" s="58" customFormat="1" ht="10.5" customHeight="1">
      <c r="A151" s="184"/>
      <c r="B151" s="184"/>
      <c r="C151" s="184"/>
      <c r="D151" s="184"/>
      <c r="E151" s="184"/>
      <c r="F151" s="184"/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224"/>
    </row>
    <row r="152" spans="1:22" s="58" customFormat="1" ht="10.5" customHeight="1">
      <c r="A152" s="184"/>
      <c r="B152" s="184"/>
      <c r="C152" s="184"/>
      <c r="D152" s="184"/>
      <c r="E152" s="184"/>
      <c r="F152" s="184"/>
      <c r="G152" s="184"/>
      <c r="H152" s="184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224"/>
    </row>
    <row r="153" spans="1:22" s="58" customFormat="1" ht="10.5" customHeight="1">
      <c r="A153" s="184"/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224"/>
    </row>
    <row r="154" spans="1:22" s="58" customFormat="1" ht="10.5" customHeight="1">
      <c r="A154" s="184"/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224"/>
    </row>
    <row r="155" spans="1:22" s="58" customFormat="1" ht="10.5" customHeight="1">
      <c r="A155" s="184"/>
      <c r="B155" s="184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224"/>
    </row>
    <row r="156" spans="1:22" s="58" customFormat="1" ht="10.5" customHeight="1">
      <c r="A156" s="184"/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224"/>
    </row>
    <row r="157" spans="1:22" s="58" customFormat="1" ht="10.5" customHeight="1">
      <c r="A157" s="184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224"/>
    </row>
    <row r="158" spans="1:22" s="58" customFormat="1" ht="10.5" customHeight="1">
      <c r="A158" s="184"/>
      <c r="B158" s="184"/>
      <c r="C158" s="184"/>
      <c r="D158" s="184"/>
      <c r="E158" s="184"/>
      <c r="F158" s="184"/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224"/>
    </row>
    <row r="159" spans="1:22" s="58" customFormat="1" ht="10.5" customHeight="1">
      <c r="A159" s="184"/>
      <c r="B159" s="184"/>
      <c r="C159" s="184"/>
      <c r="D159" s="184"/>
      <c r="E159" s="184"/>
      <c r="F159" s="184"/>
      <c r="G159" s="184"/>
      <c r="H159" s="184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  <c r="U159" s="184"/>
      <c r="V159" s="224"/>
    </row>
    <row r="160" spans="1:22" s="58" customFormat="1" ht="10.5" customHeight="1">
      <c r="A160" s="184"/>
      <c r="B160" s="184"/>
      <c r="C160" s="184"/>
      <c r="D160" s="184"/>
      <c r="E160" s="184"/>
      <c r="F160" s="184"/>
      <c r="G160" s="184"/>
      <c r="H160" s="184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  <c r="U160" s="184"/>
      <c r="V160" s="224"/>
    </row>
    <row r="161" spans="1:22" s="58" customFormat="1" ht="10.5" customHeight="1">
      <c r="A161" s="184"/>
      <c r="B161" s="184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224"/>
    </row>
    <row r="162" spans="1:22" s="58" customFormat="1" ht="10.5" customHeight="1">
      <c r="A162" s="184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  <c r="U162" s="184"/>
      <c r="V162" s="224"/>
    </row>
    <row r="163" spans="1:22" s="58" customFormat="1" ht="10.5" customHeight="1">
      <c r="A163" s="184"/>
      <c r="B163" s="184"/>
      <c r="C163" s="184"/>
      <c r="D163" s="184"/>
      <c r="E163" s="184"/>
      <c r="F163" s="184"/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  <c r="U163" s="184"/>
      <c r="V163" s="224"/>
    </row>
    <row r="164" spans="1:22" s="58" customFormat="1" ht="10.5" customHeight="1">
      <c r="A164" s="184"/>
      <c r="B164" s="184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  <c r="U164" s="184"/>
      <c r="V164" s="224"/>
    </row>
    <row r="165" spans="1:22" s="58" customFormat="1" ht="10.5" customHeight="1">
      <c r="A165" s="184"/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4"/>
      <c r="V165" s="224"/>
    </row>
    <row r="166" spans="1:22" s="58" customFormat="1" ht="10.5" customHeight="1">
      <c r="A166" s="184"/>
      <c r="B166" s="184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224"/>
    </row>
    <row r="167" spans="1:22" s="58" customFormat="1" ht="10.5" customHeight="1">
      <c r="A167" s="184"/>
      <c r="B167" s="184"/>
      <c r="C167" s="184"/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224"/>
    </row>
    <row r="168" spans="1:22" s="121" customFormat="1" ht="15" customHeight="1">
      <c r="A168" s="657" t="s">
        <v>329</v>
      </c>
      <c r="B168" s="657"/>
      <c r="C168" s="657"/>
      <c r="D168" s="657"/>
      <c r="E168" s="657"/>
      <c r="F168" s="657"/>
      <c r="G168" s="657"/>
      <c r="H168" s="657"/>
      <c r="I168" s="657"/>
      <c r="J168" s="657"/>
      <c r="K168" s="657"/>
      <c r="L168" s="657"/>
      <c r="M168" s="123"/>
      <c r="N168" s="123"/>
      <c r="O168" s="124"/>
      <c r="P168" s="124"/>
      <c r="Q168" s="124"/>
      <c r="R168" s="124"/>
      <c r="S168" s="124"/>
      <c r="T168" s="124"/>
      <c r="U168" s="124"/>
      <c r="V168" s="124"/>
    </row>
    <row r="169" spans="1:22" s="121" customFormat="1" ht="15" customHeight="1">
      <c r="A169" s="117"/>
      <c r="B169" s="120"/>
      <c r="C169" s="120"/>
      <c r="D169" s="120"/>
      <c r="E169" s="120"/>
      <c r="I169" s="122"/>
      <c r="J169" s="122"/>
      <c r="K169" s="122"/>
      <c r="L169" s="123"/>
      <c r="M169" s="123"/>
      <c r="N169" s="123"/>
      <c r="O169" s="124"/>
      <c r="P169" s="124"/>
      <c r="Q169" s="124"/>
      <c r="R169" s="124"/>
      <c r="S169" s="124"/>
      <c r="T169" s="124"/>
      <c r="U169" s="124"/>
      <c r="V169" s="124"/>
    </row>
    <row r="170" spans="1:22" s="183" customFormat="1" ht="13.5" customHeight="1">
      <c r="A170" s="628" t="s">
        <v>363</v>
      </c>
      <c r="B170" s="628"/>
      <c r="C170" s="628"/>
      <c r="D170" s="628"/>
      <c r="E170" s="628"/>
      <c r="F170" s="628"/>
      <c r="G170" s="628"/>
      <c r="H170" s="628"/>
      <c r="I170" s="628"/>
      <c r="J170" s="628"/>
      <c r="K170" s="628"/>
      <c r="L170" s="628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</row>
    <row r="171" spans="1:22" s="125" customFormat="1" ht="9.75" customHeight="1">
      <c r="A171" s="348"/>
      <c r="B171" s="452"/>
      <c r="C171" s="452"/>
      <c r="D171" s="452"/>
      <c r="E171" s="452"/>
      <c r="F171" s="339"/>
      <c r="G171" s="339"/>
      <c r="H171" s="339"/>
      <c r="I171" s="536"/>
      <c r="J171" s="536"/>
      <c r="K171" s="536"/>
      <c r="L171" s="339"/>
      <c r="M171" s="339"/>
      <c r="N171" s="339"/>
      <c r="O171" s="350"/>
      <c r="P171" s="350"/>
      <c r="Q171" s="350"/>
      <c r="R171" s="350"/>
      <c r="S171" s="350"/>
      <c r="T171" s="350"/>
      <c r="U171" s="350"/>
      <c r="V171" s="350"/>
    </row>
    <row r="172" spans="1:22" s="125" customFormat="1" ht="9.75" customHeight="1">
      <c r="A172" s="348"/>
      <c r="B172" s="452"/>
      <c r="C172" s="452"/>
      <c r="D172" s="452"/>
      <c r="E172" s="452"/>
      <c r="F172" s="339"/>
      <c r="G172" s="339"/>
      <c r="H172" s="339"/>
      <c r="I172" s="536"/>
      <c r="J172" s="536"/>
      <c r="K172" s="536"/>
      <c r="L172" s="339"/>
      <c r="M172" s="339"/>
      <c r="N172" s="339"/>
      <c r="O172" s="350"/>
      <c r="P172" s="350"/>
      <c r="Q172" s="350"/>
      <c r="R172" s="350"/>
      <c r="S172" s="350"/>
      <c r="T172" s="350"/>
      <c r="U172" s="350"/>
      <c r="V172" s="350"/>
    </row>
    <row r="173" spans="1:22" s="12" customFormat="1" ht="12.75">
      <c r="A173" s="648" t="s">
        <v>359</v>
      </c>
      <c r="B173" s="649"/>
      <c r="C173" s="649"/>
      <c r="D173" s="649"/>
      <c r="E173" s="649"/>
      <c r="F173" s="230"/>
      <c r="G173" s="230"/>
      <c r="H173" s="230"/>
      <c r="I173" s="230"/>
      <c r="J173" s="230"/>
      <c r="K173" s="261"/>
      <c r="L173" s="262"/>
      <c r="M173" s="261"/>
      <c r="N173" s="261"/>
      <c r="O173" s="261"/>
      <c r="P173" s="261"/>
      <c r="Q173" s="261"/>
      <c r="R173" s="261"/>
      <c r="S173" s="261"/>
      <c r="T173" s="261"/>
      <c r="U173" s="226"/>
      <c r="V173" s="226"/>
    </row>
    <row r="174" spans="1:22" s="12" customFormat="1" ht="13.5" customHeight="1">
      <c r="A174" s="230"/>
      <c r="B174" s="231"/>
      <c r="C174" s="231"/>
      <c r="D174" s="231"/>
      <c r="E174" s="231"/>
      <c r="F174" s="231"/>
      <c r="G174" s="231"/>
      <c r="H174" s="231"/>
      <c r="I174" s="231"/>
      <c r="J174" s="231"/>
      <c r="K174" s="263"/>
      <c r="L174" s="263"/>
      <c r="M174" s="263"/>
      <c r="N174" s="263"/>
      <c r="O174" s="263"/>
      <c r="P174" s="263"/>
      <c r="Q174" s="263"/>
      <c r="R174" s="263"/>
      <c r="S174" s="261"/>
      <c r="T174" s="261"/>
      <c r="U174" s="226"/>
      <c r="V174" s="226"/>
    </row>
    <row r="175" spans="1:22" s="12" customFormat="1" ht="19.5" customHeight="1">
      <c r="A175" s="228" t="s">
        <v>289</v>
      </c>
      <c r="B175" s="352" t="s">
        <v>290</v>
      </c>
      <c r="C175" s="352"/>
      <c r="D175" s="352"/>
      <c r="E175" s="352"/>
      <c r="F175" s="352"/>
      <c r="G175" s="352" t="s">
        <v>291</v>
      </c>
      <c r="H175" s="352"/>
      <c r="I175" s="352" t="s">
        <v>292</v>
      </c>
      <c r="J175" s="352"/>
      <c r="K175" s="264"/>
      <c r="L175" s="537"/>
      <c r="M175" s="537"/>
      <c r="N175" s="537"/>
      <c r="O175" s="537"/>
      <c r="P175" s="537"/>
      <c r="Q175" s="537"/>
      <c r="R175" s="537"/>
      <c r="S175" s="537"/>
      <c r="T175" s="537"/>
      <c r="U175" s="226"/>
      <c r="V175" s="226"/>
    </row>
    <row r="176" spans="1:22" s="12" customFormat="1" ht="9.75" customHeight="1">
      <c r="A176" s="228">
        <v>1</v>
      </c>
      <c r="B176" s="528" t="s">
        <v>293</v>
      </c>
      <c r="C176" s="529"/>
      <c r="D176" s="529"/>
      <c r="E176" s="529"/>
      <c r="F176" s="530"/>
      <c r="G176" s="351" t="s">
        <v>360</v>
      </c>
      <c r="H176" s="351"/>
      <c r="I176" s="625" t="s">
        <v>118</v>
      </c>
      <c r="J176" s="625"/>
      <c r="K176" s="265"/>
      <c r="L176" s="531"/>
      <c r="M176" s="531"/>
      <c r="N176" s="531"/>
      <c r="O176" s="531"/>
      <c r="P176" s="531"/>
      <c r="Q176" s="531"/>
      <c r="R176" s="531"/>
      <c r="S176" s="531"/>
      <c r="T176" s="531"/>
      <c r="U176" s="226"/>
      <c r="V176" s="226"/>
    </row>
    <row r="177" spans="1:22" s="12" customFormat="1" ht="9.75" customHeight="1">
      <c r="A177" s="228"/>
      <c r="B177" s="539" t="s">
        <v>361</v>
      </c>
      <c r="C177" s="540"/>
      <c r="D177" s="540"/>
      <c r="E177" s="540"/>
      <c r="F177" s="541"/>
      <c r="G177" s="352" t="s">
        <v>294</v>
      </c>
      <c r="H177" s="352"/>
      <c r="I177" s="538">
        <v>4</v>
      </c>
      <c r="J177" s="538"/>
      <c r="K177" s="265"/>
      <c r="L177" s="531"/>
      <c r="M177" s="531"/>
      <c r="N177" s="531"/>
      <c r="O177" s="531"/>
      <c r="P177" s="531"/>
      <c r="Q177" s="531"/>
      <c r="R177" s="531"/>
      <c r="S177" s="531"/>
      <c r="T177" s="531"/>
      <c r="U177" s="226"/>
      <c r="V177" s="226"/>
    </row>
    <row r="178" spans="1:22" s="12" customFormat="1" ht="9.75" customHeight="1">
      <c r="A178" s="228"/>
      <c r="B178" s="539" t="s">
        <v>301</v>
      </c>
      <c r="C178" s="540"/>
      <c r="D178" s="540"/>
      <c r="E178" s="540"/>
      <c r="F178" s="541"/>
      <c r="G178" s="626" t="s">
        <v>54</v>
      </c>
      <c r="H178" s="627"/>
      <c r="I178" s="623" t="s">
        <v>55</v>
      </c>
      <c r="J178" s="624"/>
      <c r="K178" s="265"/>
      <c r="L178" s="531"/>
      <c r="M178" s="531"/>
      <c r="N178" s="531"/>
      <c r="O178" s="531"/>
      <c r="P178" s="531"/>
      <c r="Q178" s="531"/>
      <c r="R178" s="531"/>
      <c r="S178" s="531"/>
      <c r="T178" s="531"/>
      <c r="U178" s="226"/>
      <c r="V178" s="226"/>
    </row>
    <row r="179" spans="1:22" s="12" customFormat="1" ht="9.75" customHeight="1">
      <c r="A179" s="228" t="s">
        <v>58</v>
      </c>
      <c r="B179" s="631" t="s">
        <v>295</v>
      </c>
      <c r="C179" s="631"/>
      <c r="D179" s="631"/>
      <c r="E179" s="631"/>
      <c r="F179" s="631"/>
      <c r="G179" s="629" t="s">
        <v>54</v>
      </c>
      <c r="H179" s="630"/>
      <c r="I179" s="639" t="s">
        <v>54</v>
      </c>
      <c r="J179" s="640"/>
      <c r="K179" s="265"/>
      <c r="L179" s="531"/>
      <c r="M179" s="531"/>
      <c r="N179" s="531"/>
      <c r="O179" s="531"/>
      <c r="P179" s="531"/>
      <c r="Q179" s="531"/>
      <c r="R179" s="531"/>
      <c r="S179" s="531"/>
      <c r="T179" s="531"/>
      <c r="U179" s="226"/>
      <c r="V179" s="226"/>
    </row>
    <row r="180" spans="1:22" s="12" customFormat="1" ht="13.5" customHeight="1">
      <c r="A180" s="620" t="s">
        <v>91</v>
      </c>
      <c r="B180" s="621"/>
      <c r="C180" s="621"/>
      <c r="D180" s="621"/>
      <c r="E180" s="621"/>
      <c r="F180" s="622"/>
      <c r="G180" s="352"/>
      <c r="H180" s="352"/>
      <c r="I180" s="625" t="s">
        <v>206</v>
      </c>
      <c r="J180" s="625"/>
      <c r="K180" s="265"/>
      <c r="L180" s="531"/>
      <c r="M180" s="531"/>
      <c r="N180" s="531"/>
      <c r="O180" s="531"/>
      <c r="P180" s="531"/>
      <c r="Q180" s="531"/>
      <c r="R180" s="531"/>
      <c r="S180" s="531"/>
      <c r="T180" s="531"/>
      <c r="U180" s="226"/>
      <c r="V180" s="226"/>
    </row>
    <row r="181" spans="1:22" s="12" customFormat="1" ht="9.75" customHeight="1">
      <c r="A181" s="232"/>
      <c r="B181" s="232"/>
      <c r="C181" s="232"/>
      <c r="D181" s="232"/>
      <c r="E181" s="232"/>
      <c r="F181" s="232"/>
      <c r="G181" s="233"/>
      <c r="H181" s="233"/>
      <c r="I181" s="234"/>
      <c r="J181" s="234"/>
      <c r="K181" s="265"/>
      <c r="L181" s="531"/>
      <c r="M181" s="531"/>
      <c r="N181" s="531"/>
      <c r="O181" s="531"/>
      <c r="P181" s="531"/>
      <c r="Q181" s="531"/>
      <c r="R181" s="531"/>
      <c r="S181" s="531"/>
      <c r="T181" s="531"/>
      <c r="U181" s="226"/>
      <c r="V181" s="226"/>
    </row>
    <row r="182" spans="1:22" s="12" customFormat="1" ht="9.75" customHeight="1">
      <c r="A182" s="229"/>
      <c r="B182" s="229"/>
      <c r="C182" s="229"/>
      <c r="D182" s="229"/>
      <c r="E182" s="229"/>
      <c r="F182" s="229"/>
      <c r="G182" s="229"/>
      <c r="H182" s="229"/>
      <c r="I182" s="229"/>
      <c r="J182" s="229"/>
      <c r="K182" s="265"/>
      <c r="L182" s="531"/>
      <c r="M182" s="531"/>
      <c r="N182" s="531"/>
      <c r="O182" s="531"/>
      <c r="P182" s="531"/>
      <c r="Q182" s="531"/>
      <c r="R182" s="531"/>
      <c r="S182" s="531"/>
      <c r="T182" s="531"/>
      <c r="U182" s="226"/>
      <c r="V182" s="226"/>
    </row>
    <row r="183" spans="1:22" s="12" customFormat="1" ht="12.75">
      <c r="A183" s="230"/>
      <c r="B183" s="230"/>
      <c r="C183" s="230"/>
      <c r="D183" s="230"/>
      <c r="E183" s="230"/>
      <c r="F183" s="230"/>
      <c r="G183" s="230"/>
      <c r="H183" s="230"/>
      <c r="I183" s="230"/>
      <c r="J183" s="230"/>
      <c r="K183" s="229"/>
      <c r="U183" s="226"/>
      <c r="V183" s="226"/>
    </row>
    <row r="184" spans="1:22" s="12" customFormat="1" ht="15.75">
      <c r="A184" s="349" t="s">
        <v>330</v>
      </c>
      <c r="B184" s="349"/>
      <c r="C184" s="349"/>
      <c r="D184" s="349"/>
      <c r="E184" s="349"/>
      <c r="F184" s="349"/>
      <c r="G184" s="349"/>
      <c r="H184" s="349"/>
      <c r="I184" s="349"/>
      <c r="J184" s="230"/>
      <c r="U184" s="226"/>
      <c r="V184" s="226"/>
    </row>
    <row r="185" spans="1:10" s="12" customFormat="1" ht="15">
      <c r="A185" s="230"/>
      <c r="B185" s="231"/>
      <c r="C185" s="231"/>
      <c r="D185" s="619" t="s">
        <v>286</v>
      </c>
      <c r="E185" s="619"/>
      <c r="F185" s="619"/>
      <c r="G185" s="231"/>
      <c r="H185" s="231"/>
      <c r="I185" s="231"/>
      <c r="J185" s="231"/>
    </row>
    <row r="186" spans="1:10" s="12" customFormat="1" ht="15">
      <c r="A186" s="230"/>
      <c r="B186" s="231"/>
      <c r="C186" s="231"/>
      <c r="D186" s="619" t="s">
        <v>287</v>
      </c>
      <c r="E186" s="619"/>
      <c r="F186" s="619"/>
      <c r="G186" s="231"/>
      <c r="H186" s="231"/>
      <c r="I186" s="231"/>
      <c r="J186" s="231"/>
    </row>
    <row r="187" spans="1:10" s="12" customFormat="1" ht="15">
      <c r="A187" s="230"/>
      <c r="B187" s="231"/>
      <c r="C187" s="231"/>
      <c r="D187" s="619" t="s">
        <v>288</v>
      </c>
      <c r="E187" s="619"/>
      <c r="F187" s="619"/>
      <c r="G187" s="231"/>
      <c r="H187" s="231"/>
      <c r="I187" s="231"/>
      <c r="J187" s="231"/>
    </row>
    <row r="188" spans="1:10" s="12" customFormat="1" ht="15">
      <c r="A188" s="230"/>
      <c r="B188" s="230"/>
      <c r="C188" s="230"/>
      <c r="D188" s="632" t="s">
        <v>302</v>
      </c>
      <c r="E188" s="632"/>
      <c r="F188" s="632"/>
      <c r="G188" s="230"/>
      <c r="H188" s="230"/>
      <c r="I188" s="230"/>
      <c r="J188" s="230"/>
    </row>
    <row r="189" spans="1:10" s="12" customFormat="1" ht="15">
      <c r="A189" s="230"/>
      <c r="B189" s="230"/>
      <c r="C189" s="230"/>
      <c r="D189" s="271"/>
      <c r="E189" s="271"/>
      <c r="F189" s="271"/>
      <c r="G189" s="230"/>
      <c r="H189" s="230"/>
      <c r="I189" s="230"/>
      <c r="J189" s="230"/>
    </row>
    <row r="190" spans="1:10" s="12" customFormat="1" ht="15" customHeight="1">
      <c r="A190" s="349" t="s">
        <v>362</v>
      </c>
      <c r="B190" s="349"/>
      <c r="C190" s="349"/>
      <c r="D190" s="349"/>
      <c r="E190" s="349"/>
      <c r="F190" s="349"/>
      <c r="G190" s="349"/>
      <c r="H190" s="349"/>
      <c r="I190" s="349"/>
      <c r="J190" s="230"/>
    </row>
    <row r="191" spans="1:10" s="12" customFormat="1" ht="12.75">
      <c r="A191" s="229"/>
      <c r="B191" s="235"/>
      <c r="C191" s="236"/>
      <c r="D191" s="236"/>
      <c r="E191" s="236"/>
      <c r="F191" s="236"/>
      <c r="G191" s="236"/>
      <c r="H191" s="236"/>
      <c r="I191" s="236"/>
      <c r="J191" s="237"/>
    </row>
    <row r="192" spans="1:10" s="12" customFormat="1" ht="15.75">
      <c r="A192" s="628" t="s">
        <v>331</v>
      </c>
      <c r="B192" s="628"/>
      <c r="C192" s="628"/>
      <c r="D192" s="628"/>
      <c r="E192" s="628"/>
      <c r="F192" s="628"/>
      <c r="G192" s="628"/>
      <c r="H192" s="266"/>
      <c r="I192" s="266"/>
      <c r="J192" s="237"/>
    </row>
    <row r="193" spans="1:10" s="12" customFormat="1" ht="12.75">
      <c r="A193" s="229"/>
      <c r="B193" s="236"/>
      <c r="C193" s="236"/>
      <c r="D193" s="236"/>
      <c r="E193" s="236"/>
      <c r="F193" s="236" t="s">
        <v>296</v>
      </c>
      <c r="G193" s="236"/>
      <c r="H193" s="236"/>
      <c r="I193" s="236"/>
      <c r="J193" s="237"/>
    </row>
    <row r="194" spans="1:10" s="12" customFormat="1" ht="12.75">
      <c r="A194" s="229"/>
      <c r="B194" s="236"/>
      <c r="C194" s="236"/>
      <c r="D194" s="236"/>
      <c r="E194" s="236"/>
      <c r="F194" s="236" t="s">
        <v>297</v>
      </c>
      <c r="G194" s="236"/>
      <c r="H194" s="236"/>
      <c r="I194" s="236"/>
      <c r="J194" s="237"/>
    </row>
    <row r="195" spans="1:10" s="12" customFormat="1" ht="12.75">
      <c r="A195" s="229"/>
      <c r="B195" s="236"/>
      <c r="C195" s="236"/>
      <c r="D195" s="236"/>
      <c r="E195" s="236"/>
      <c r="F195" s="236" t="s">
        <v>298</v>
      </c>
      <c r="G195" s="236"/>
      <c r="H195" s="236"/>
      <c r="I195" s="236"/>
      <c r="J195" s="237"/>
    </row>
    <row r="196" spans="1:10" s="12" customFormat="1" ht="12.75">
      <c r="A196" s="229"/>
      <c r="B196" s="236"/>
      <c r="C196" s="236"/>
      <c r="D196" s="236"/>
      <c r="E196" s="236"/>
      <c r="F196" s="236" t="s">
        <v>299</v>
      </c>
      <c r="G196" s="236"/>
      <c r="H196" s="236"/>
      <c r="I196" s="236"/>
      <c r="J196" s="237"/>
    </row>
    <row r="197" spans="1:10" s="12" customFormat="1" ht="12.75">
      <c r="A197" s="229"/>
      <c r="B197" s="236"/>
      <c r="C197" s="236"/>
      <c r="D197" s="236"/>
      <c r="E197" s="236"/>
      <c r="F197" s="235"/>
      <c r="G197" s="236"/>
      <c r="H197" s="236"/>
      <c r="I197" s="236"/>
      <c r="J197" s="237"/>
    </row>
    <row r="198" spans="1:8" s="12" customFormat="1" ht="15.75">
      <c r="A198" s="628" t="s">
        <v>300</v>
      </c>
      <c r="B198" s="628"/>
      <c r="C198" s="628"/>
      <c r="D198" s="628"/>
      <c r="E198" s="628"/>
      <c r="F198" s="628"/>
      <c r="G198" s="628"/>
      <c r="H198" s="628"/>
    </row>
    <row r="199" spans="1:8" s="12" customFormat="1" ht="15.75">
      <c r="A199" s="272"/>
      <c r="B199" s="272"/>
      <c r="C199" s="272"/>
      <c r="D199" s="272"/>
      <c r="E199" s="272"/>
      <c r="F199" s="272"/>
      <c r="G199" s="272"/>
      <c r="H199" s="272"/>
    </row>
    <row r="200" spans="1:8" s="12" customFormat="1" ht="15.75">
      <c r="A200" s="272"/>
      <c r="B200" s="272"/>
      <c r="C200" s="272"/>
      <c r="D200" s="272"/>
      <c r="E200" s="272"/>
      <c r="F200" s="272"/>
      <c r="G200" s="272"/>
      <c r="H200" s="272"/>
    </row>
    <row r="201" spans="1:8" s="12" customFormat="1" ht="15.75">
      <c r="A201" s="272"/>
      <c r="B201" s="272"/>
      <c r="C201" s="272"/>
      <c r="D201" s="272"/>
      <c r="E201" s="272"/>
      <c r="F201" s="272"/>
      <c r="G201" s="272"/>
      <c r="H201" s="272"/>
    </row>
    <row r="202" spans="1:8" s="12" customFormat="1" ht="15.75">
      <c r="A202" s="272"/>
      <c r="B202" s="272"/>
      <c r="C202" s="272"/>
      <c r="D202" s="272"/>
      <c r="E202" s="272"/>
      <c r="F202" s="272"/>
      <c r="G202" s="272"/>
      <c r="H202" s="272"/>
    </row>
    <row r="203" spans="1:8" s="12" customFormat="1" ht="15.75">
      <c r="A203" s="272"/>
      <c r="B203" s="272"/>
      <c r="C203" s="272"/>
      <c r="D203" s="272"/>
      <c r="E203" s="272"/>
      <c r="F203" s="272"/>
      <c r="G203" s="272"/>
      <c r="H203" s="272"/>
    </row>
    <row r="204" spans="1:8" s="12" customFormat="1" ht="15.75">
      <c r="A204" s="272"/>
      <c r="B204" s="272"/>
      <c r="C204" s="272"/>
      <c r="D204" s="272"/>
      <c r="E204" s="272"/>
      <c r="F204" s="272"/>
      <c r="G204" s="272"/>
      <c r="H204" s="272"/>
    </row>
    <row r="205" spans="1:8" s="12" customFormat="1" ht="15.75">
      <c r="A205" s="272"/>
      <c r="B205" s="272"/>
      <c r="C205" s="272"/>
      <c r="D205" s="272"/>
      <c r="E205" s="272"/>
      <c r="F205" s="272"/>
      <c r="G205" s="272"/>
      <c r="H205" s="272"/>
    </row>
    <row r="206" spans="1:8" s="12" customFormat="1" ht="15.75">
      <c r="A206" s="272"/>
      <c r="B206" s="272"/>
      <c r="C206" s="272"/>
      <c r="D206" s="272"/>
      <c r="E206" s="272"/>
      <c r="F206" s="272"/>
      <c r="G206" s="272"/>
      <c r="H206" s="272"/>
    </row>
    <row r="207" spans="1:8" s="12" customFormat="1" ht="15.75">
      <c r="A207" s="272"/>
      <c r="B207" s="272"/>
      <c r="C207" s="272"/>
      <c r="D207" s="272"/>
      <c r="E207" s="272"/>
      <c r="F207" s="272"/>
      <c r="G207" s="272"/>
      <c r="H207" s="272"/>
    </row>
    <row r="208" spans="1:8" s="12" customFormat="1" ht="15.75">
      <c r="A208" s="272"/>
      <c r="B208" s="272"/>
      <c r="C208" s="272"/>
      <c r="D208" s="272"/>
      <c r="E208" s="272"/>
      <c r="F208" s="272"/>
      <c r="G208" s="272"/>
      <c r="H208" s="272"/>
    </row>
    <row r="209" spans="1:8" s="12" customFormat="1" ht="15.75">
      <c r="A209" s="272"/>
      <c r="B209" s="272"/>
      <c r="C209" s="272"/>
      <c r="D209" s="272"/>
      <c r="E209" s="272"/>
      <c r="F209" s="272"/>
      <c r="G209" s="272"/>
      <c r="H209" s="272"/>
    </row>
    <row r="210" spans="1:8" s="12" customFormat="1" ht="15.75">
      <c r="A210" s="272"/>
      <c r="B210" s="272"/>
      <c r="C210" s="272"/>
      <c r="D210" s="272"/>
      <c r="E210" s="272"/>
      <c r="F210" s="272"/>
      <c r="G210" s="272"/>
      <c r="H210" s="272"/>
    </row>
    <row r="211" s="12" customFormat="1" ht="12.75"/>
    <row r="212" s="12" customFormat="1" ht="12.75"/>
    <row r="213" s="12" customFormat="1" ht="12.75"/>
    <row r="214" s="12" customFormat="1" ht="12.75">
      <c r="L214"/>
    </row>
    <row r="215" spans="12:20" s="12" customFormat="1" ht="12.75">
      <c r="L215"/>
      <c r="M215"/>
      <c r="N215"/>
      <c r="O215"/>
      <c r="P215"/>
      <c r="Q215"/>
      <c r="R215"/>
      <c r="S215"/>
      <c r="T215"/>
    </row>
    <row r="216" spans="11:20" s="12" customFormat="1" ht="12.75">
      <c r="K216"/>
      <c r="L216"/>
      <c r="M216"/>
      <c r="N216"/>
      <c r="O216"/>
      <c r="P216"/>
      <c r="Q216"/>
      <c r="R216"/>
      <c r="S216"/>
      <c r="T216"/>
    </row>
    <row r="217" spans="11:20" s="12" customFormat="1" ht="12.75">
      <c r="K217"/>
      <c r="L217"/>
      <c r="M217"/>
      <c r="N217"/>
      <c r="O217"/>
      <c r="P217"/>
      <c r="Q217"/>
      <c r="R217"/>
      <c r="S217"/>
      <c r="T217"/>
    </row>
    <row r="218" spans="11:20" s="12" customFormat="1" ht="12.75">
      <c r="K218"/>
      <c r="L218"/>
      <c r="M218"/>
      <c r="N218"/>
      <c r="O218"/>
      <c r="P218"/>
      <c r="Q218"/>
      <c r="R218"/>
      <c r="S218"/>
      <c r="T218"/>
    </row>
    <row r="219" spans="11:20" s="12" customFormat="1" ht="12.75">
      <c r="K219"/>
      <c r="L219"/>
      <c r="M219"/>
      <c r="N219"/>
      <c r="O219"/>
      <c r="P219"/>
      <c r="Q219"/>
      <c r="R219"/>
      <c r="S219"/>
      <c r="T219"/>
    </row>
    <row r="220" spans="11:20" s="12" customFormat="1" ht="12.75">
      <c r="K220"/>
      <c r="L220"/>
      <c r="M220"/>
      <c r="N220"/>
      <c r="O220"/>
      <c r="P220"/>
      <c r="Q220"/>
      <c r="R220"/>
      <c r="S220"/>
      <c r="T220"/>
    </row>
    <row r="221" spans="11:20" s="12" customFormat="1" ht="12.75">
      <c r="K221"/>
      <c r="L221"/>
      <c r="M221"/>
      <c r="N221"/>
      <c r="O221"/>
      <c r="P221"/>
      <c r="Q221"/>
      <c r="R221"/>
      <c r="S221"/>
      <c r="T221"/>
    </row>
    <row r="222" spans="11:20" s="12" customFormat="1" ht="12.75">
      <c r="K222"/>
      <c r="L222"/>
      <c r="M222"/>
      <c r="N222"/>
      <c r="O222"/>
      <c r="P222"/>
      <c r="Q222"/>
      <c r="R222"/>
      <c r="S222"/>
      <c r="T222"/>
    </row>
    <row r="223" spans="11:20" s="12" customFormat="1" ht="12.75">
      <c r="K223"/>
      <c r="L223"/>
      <c r="M223"/>
      <c r="N223"/>
      <c r="O223"/>
      <c r="P223"/>
      <c r="Q223"/>
      <c r="R223"/>
      <c r="S223"/>
      <c r="T223"/>
    </row>
    <row r="224" spans="11:20" s="12" customFormat="1" ht="12.75">
      <c r="K224"/>
      <c r="L224"/>
      <c r="M224"/>
      <c r="N224"/>
      <c r="O224"/>
      <c r="P224"/>
      <c r="Q224"/>
      <c r="R224"/>
      <c r="S224"/>
      <c r="T224"/>
    </row>
    <row r="225" spans="11:20" s="12" customFormat="1" ht="12.75">
      <c r="K225"/>
      <c r="L225"/>
      <c r="M225"/>
      <c r="N225"/>
      <c r="O225"/>
      <c r="P225"/>
      <c r="Q225"/>
      <c r="R225"/>
      <c r="S225"/>
      <c r="T225"/>
    </row>
  </sheetData>
  <sheetProtection/>
  <mergeCells count="539">
    <mergeCell ref="B132:E132"/>
    <mergeCell ref="B128:E128"/>
    <mergeCell ref="T171:T172"/>
    <mergeCell ref="A142:E143"/>
    <mergeCell ref="B146:E146"/>
    <mergeCell ref="B133:E133"/>
    <mergeCell ref="B135:E135"/>
    <mergeCell ref="B129:E129"/>
    <mergeCell ref="A168:L168"/>
    <mergeCell ref="A114:A115"/>
    <mergeCell ref="B117:E117"/>
    <mergeCell ref="A118:A119"/>
    <mergeCell ref="A116:A117"/>
    <mergeCell ref="A120:A121"/>
    <mergeCell ref="A122:A123"/>
    <mergeCell ref="J51:J52"/>
    <mergeCell ref="K51:K52"/>
    <mergeCell ref="J66:J67"/>
    <mergeCell ref="R116:R117"/>
    <mergeCell ref="R51:R52"/>
    <mergeCell ref="Q93:Q94"/>
    <mergeCell ref="R66:R67"/>
    <mergeCell ref="Q68:Q70"/>
    <mergeCell ref="R87:R89"/>
    <mergeCell ref="Q62:Q64"/>
    <mergeCell ref="Q51:Q52"/>
    <mergeCell ref="B122:E122"/>
    <mergeCell ref="K83:K84"/>
    <mergeCell ref="M83:M84"/>
    <mergeCell ref="K68:K70"/>
    <mergeCell ref="B121:E121"/>
    <mergeCell ref="M51:M52"/>
    <mergeCell ref="H66:H67"/>
    <mergeCell ref="L51:L52"/>
    <mergeCell ref="J77:J78"/>
    <mergeCell ref="R60:R61"/>
    <mergeCell ref="Q66:Q67"/>
    <mergeCell ref="Q60:Q61"/>
    <mergeCell ref="R62:R64"/>
    <mergeCell ref="B82:E82"/>
    <mergeCell ref="B123:E123"/>
    <mergeCell ref="I73:I74"/>
    <mergeCell ref="I77:I78"/>
    <mergeCell ref="K73:K74"/>
    <mergeCell ref="B115:E115"/>
    <mergeCell ref="S66:S67"/>
    <mergeCell ref="T66:T67"/>
    <mergeCell ref="S90:S92"/>
    <mergeCell ref="R93:R94"/>
    <mergeCell ref="S73:S74"/>
    <mergeCell ref="R90:R92"/>
    <mergeCell ref="T90:T92"/>
    <mergeCell ref="T83:T84"/>
    <mergeCell ref="S83:S84"/>
    <mergeCell ref="S146:T146"/>
    <mergeCell ref="S147:T147"/>
    <mergeCell ref="S138:S139"/>
    <mergeCell ref="U142:U143"/>
    <mergeCell ref="U145:V145"/>
    <mergeCell ref="V142:V143"/>
    <mergeCell ref="T142:T143"/>
    <mergeCell ref="Q171:Q172"/>
    <mergeCell ref="O146:P146"/>
    <mergeCell ref="Q146:R146"/>
    <mergeCell ref="K126:K127"/>
    <mergeCell ref="K132:K133"/>
    <mergeCell ref="L137:M137"/>
    <mergeCell ref="K130:K131"/>
    <mergeCell ref="A170:L170"/>
    <mergeCell ref="B127:E127"/>
    <mergeCell ref="A126:A127"/>
    <mergeCell ref="V93:V94"/>
    <mergeCell ref="U93:U94"/>
    <mergeCell ref="T93:T94"/>
    <mergeCell ref="U138:U139"/>
    <mergeCell ref="V138:V139"/>
    <mergeCell ref="V132:V133"/>
    <mergeCell ref="V134:V135"/>
    <mergeCell ref="T118:T119"/>
    <mergeCell ref="T138:T139"/>
    <mergeCell ref="U171:U172"/>
    <mergeCell ref="V171:V172"/>
    <mergeCell ref="N51:N52"/>
    <mergeCell ref="O51:O52"/>
    <mergeCell ref="P51:P52"/>
    <mergeCell ref="U147:V147"/>
    <mergeCell ref="T51:T52"/>
    <mergeCell ref="U90:U92"/>
    <mergeCell ref="V90:V92"/>
    <mergeCell ref="U146:V146"/>
    <mergeCell ref="A198:H198"/>
    <mergeCell ref="O147:P147"/>
    <mergeCell ref="M171:M172"/>
    <mergeCell ref="L182:T182"/>
    <mergeCell ref="S171:S172"/>
    <mergeCell ref="G179:H179"/>
    <mergeCell ref="H171:H172"/>
    <mergeCell ref="B179:F179"/>
    <mergeCell ref="D188:F188"/>
    <mergeCell ref="A192:G192"/>
    <mergeCell ref="P171:P172"/>
    <mergeCell ref="D185:F185"/>
    <mergeCell ref="I180:J180"/>
    <mergeCell ref="G178:H178"/>
    <mergeCell ref="L178:T178"/>
    <mergeCell ref="K171:K172"/>
    <mergeCell ref="L171:L172"/>
    <mergeCell ref="N171:N172"/>
    <mergeCell ref="I176:J176"/>
    <mergeCell ref="I175:J175"/>
    <mergeCell ref="K77:K78"/>
    <mergeCell ref="N73:N74"/>
    <mergeCell ref="J68:J70"/>
    <mergeCell ref="D186:F186"/>
    <mergeCell ref="D187:F187"/>
    <mergeCell ref="G180:H180"/>
    <mergeCell ref="A184:I184"/>
    <mergeCell ref="A180:F180"/>
    <mergeCell ref="I178:J178"/>
    <mergeCell ref="B178:F178"/>
    <mergeCell ref="B120:E120"/>
    <mergeCell ref="K118:K119"/>
    <mergeCell ref="H90:H92"/>
    <mergeCell ref="I68:I70"/>
    <mergeCell ref="N77:N78"/>
    <mergeCell ref="L77:L78"/>
    <mergeCell ref="H83:H84"/>
    <mergeCell ref="N83:N84"/>
    <mergeCell ref="J73:J74"/>
    <mergeCell ref="M73:M74"/>
    <mergeCell ref="B67:E67"/>
    <mergeCell ref="B77:E77"/>
    <mergeCell ref="B78:E78"/>
    <mergeCell ref="L138:M138"/>
    <mergeCell ref="A136:K139"/>
    <mergeCell ref="H87:H89"/>
    <mergeCell ref="K87:K89"/>
    <mergeCell ref="L139:M139"/>
    <mergeCell ref="B118:E118"/>
    <mergeCell ref="B125:E125"/>
    <mergeCell ref="G77:G78"/>
    <mergeCell ref="H77:H78"/>
    <mergeCell ref="H73:H74"/>
    <mergeCell ref="B75:E75"/>
    <mergeCell ref="B76:E76"/>
    <mergeCell ref="A68:A70"/>
    <mergeCell ref="B61:E61"/>
    <mergeCell ref="B65:E65"/>
    <mergeCell ref="B59:E59"/>
    <mergeCell ref="B53:E53"/>
    <mergeCell ref="A62:A65"/>
    <mergeCell ref="A60:A61"/>
    <mergeCell ref="B45:E45"/>
    <mergeCell ref="B51:E51"/>
    <mergeCell ref="F51:F52"/>
    <mergeCell ref="B47:E47"/>
    <mergeCell ref="B50:E50"/>
    <mergeCell ref="A66:A67"/>
    <mergeCell ref="B66:E66"/>
    <mergeCell ref="B64:E64"/>
    <mergeCell ref="B49:E49"/>
    <mergeCell ref="A51:A52"/>
    <mergeCell ref="I43:I44"/>
    <mergeCell ref="F43:F44"/>
    <mergeCell ref="H43:H44"/>
    <mergeCell ref="A43:A44"/>
    <mergeCell ref="G43:G44"/>
    <mergeCell ref="B43:E44"/>
    <mergeCell ref="Q43:Q44"/>
    <mergeCell ref="T28:T29"/>
    <mergeCell ref="O28:O29"/>
    <mergeCell ref="P43:P44"/>
    <mergeCell ref="P28:P29"/>
    <mergeCell ref="Q28:Q29"/>
    <mergeCell ref="R28:R29"/>
    <mergeCell ref="R43:R44"/>
    <mergeCell ref="O43:O44"/>
    <mergeCell ref="K43:K44"/>
    <mergeCell ref="J43:J44"/>
    <mergeCell ref="M43:M44"/>
    <mergeCell ref="O22:O23"/>
    <mergeCell ref="K32:K33"/>
    <mergeCell ref="N22:N23"/>
    <mergeCell ref="K22:K23"/>
    <mergeCell ref="L22:L23"/>
    <mergeCell ref="M32:M33"/>
    <mergeCell ref="N43:N44"/>
    <mergeCell ref="R22:R23"/>
    <mergeCell ref="U28:U29"/>
    <mergeCell ref="S28:S29"/>
    <mergeCell ref="A30:A31"/>
    <mergeCell ref="H28:H29"/>
    <mergeCell ref="N28:N29"/>
    <mergeCell ref="K30:K31"/>
    <mergeCell ref="M30:M31"/>
    <mergeCell ref="Q22:Q23"/>
    <mergeCell ref="B30:E30"/>
    <mergeCell ref="B31:E31"/>
    <mergeCell ref="F22:F23"/>
    <mergeCell ref="B24:E24"/>
    <mergeCell ref="B25:E25"/>
    <mergeCell ref="B26:E26"/>
    <mergeCell ref="B28:E28"/>
    <mergeCell ref="B27:E27"/>
    <mergeCell ref="B32:E32"/>
    <mergeCell ref="S93:S94"/>
    <mergeCell ref="S87:S89"/>
    <mergeCell ref="O90:O92"/>
    <mergeCell ref="M90:M92"/>
    <mergeCell ref="P87:P89"/>
    <mergeCell ref="N90:N92"/>
    <mergeCell ref="P93:P94"/>
    <mergeCell ref="O93:O94"/>
    <mergeCell ref="Q87:Q89"/>
    <mergeCell ref="S43:S44"/>
    <mergeCell ref="T43:T44"/>
    <mergeCell ref="V43:V44"/>
    <mergeCell ref="V83:V84"/>
    <mergeCell ref="V32:V33"/>
    <mergeCell ref="U32:U33"/>
    <mergeCell ref="U68:U70"/>
    <mergeCell ref="U83:U84"/>
    <mergeCell ref="U77:U78"/>
    <mergeCell ref="U43:U44"/>
    <mergeCell ref="V130:V131"/>
    <mergeCell ref="V10:V11"/>
    <mergeCell ref="U73:U74"/>
    <mergeCell ref="V126:V127"/>
    <mergeCell ref="V28:V29"/>
    <mergeCell ref="S51:S52"/>
    <mergeCell ref="T62:T64"/>
    <mergeCell ref="U51:U52"/>
    <mergeCell ref="V51:V52"/>
    <mergeCell ref="V60:V61"/>
    <mergeCell ref="U10:U11"/>
    <mergeCell ref="V22:V23"/>
    <mergeCell ref="T22:T23"/>
    <mergeCell ref="U22:U23"/>
    <mergeCell ref="V77:V78"/>
    <mergeCell ref="U60:U61"/>
    <mergeCell ref="T30:T31"/>
    <mergeCell ref="V68:V70"/>
    <mergeCell ref="V73:V74"/>
    <mergeCell ref="V62:V64"/>
    <mergeCell ref="L181:T181"/>
    <mergeCell ref="A2:T2"/>
    <mergeCell ref="Q7:Q8"/>
    <mergeCell ref="J10:J11"/>
    <mergeCell ref="B9:E9"/>
    <mergeCell ref="F10:F11"/>
    <mergeCell ref="K10:K11"/>
    <mergeCell ref="M10:M11"/>
    <mergeCell ref="S10:S11"/>
    <mergeCell ref="T10:T11"/>
    <mergeCell ref="L175:T175"/>
    <mergeCell ref="G175:H175"/>
    <mergeCell ref="I177:J177"/>
    <mergeCell ref="L177:T177"/>
    <mergeCell ref="B177:F177"/>
    <mergeCell ref="L180:T180"/>
    <mergeCell ref="I179:J179"/>
    <mergeCell ref="L179:T179"/>
    <mergeCell ref="N10:N11"/>
    <mergeCell ref="O10:O11"/>
    <mergeCell ref="K142:N142"/>
    <mergeCell ref="B176:F176"/>
    <mergeCell ref="L176:T176"/>
    <mergeCell ref="M22:M23"/>
    <mergeCell ref="P22:P23"/>
    <mergeCell ref="S22:S23"/>
    <mergeCell ref="M77:M78"/>
    <mergeCell ref="L73:L74"/>
    <mergeCell ref="B112:E112"/>
    <mergeCell ref="B87:E87"/>
    <mergeCell ref="A93:A94"/>
    <mergeCell ref="A90:A92"/>
    <mergeCell ref="B94:E94"/>
    <mergeCell ref="B89:E89"/>
    <mergeCell ref="B95:E95"/>
    <mergeCell ref="F90:F92"/>
    <mergeCell ref="R118:R119"/>
    <mergeCell ref="I90:I92"/>
    <mergeCell ref="R114:R115"/>
    <mergeCell ref="Q90:Q92"/>
    <mergeCell ref="Q116:Q117"/>
    <mergeCell ref="O116:O117"/>
    <mergeCell ref="P116:P117"/>
    <mergeCell ref="P118:P119"/>
    <mergeCell ref="A35:E35"/>
    <mergeCell ref="B69:E69"/>
    <mergeCell ref="B36:E36"/>
    <mergeCell ref="B37:E37"/>
    <mergeCell ref="B55:E55"/>
    <mergeCell ref="B38:E38"/>
    <mergeCell ref="B40:E40"/>
    <mergeCell ref="B41:E41"/>
    <mergeCell ref="B58:E58"/>
    <mergeCell ref="B48:E48"/>
    <mergeCell ref="N7:N8"/>
    <mergeCell ref="P10:P11"/>
    <mergeCell ref="B15:E15"/>
    <mergeCell ref="B16:E16"/>
    <mergeCell ref="B39:E39"/>
    <mergeCell ref="B46:E46"/>
    <mergeCell ref="B42:E42"/>
    <mergeCell ref="B22:E23"/>
    <mergeCell ref="B34:E34"/>
    <mergeCell ref="B33:E33"/>
    <mergeCell ref="F4:H5"/>
    <mergeCell ref="J4:J8"/>
    <mergeCell ref="U7:U8"/>
    <mergeCell ref="L6:N6"/>
    <mergeCell ref="Q10:Q11"/>
    <mergeCell ref="O7:O8"/>
    <mergeCell ref="S6:T6"/>
    <mergeCell ref="R10:R11"/>
    <mergeCell ref="L10:L11"/>
    <mergeCell ref="P7:P8"/>
    <mergeCell ref="G10:G11"/>
    <mergeCell ref="H22:H23"/>
    <mergeCell ref="V7:V8"/>
    <mergeCell ref="A4:A8"/>
    <mergeCell ref="U6:V6"/>
    <mergeCell ref="S7:S8"/>
    <mergeCell ref="T7:T8"/>
    <mergeCell ref="K4:N5"/>
    <mergeCell ref="Q6:R6"/>
    <mergeCell ref="L7:L8"/>
    <mergeCell ref="A32:A33"/>
    <mergeCell ref="G32:G33"/>
    <mergeCell ref="F28:F29"/>
    <mergeCell ref="I28:I29"/>
    <mergeCell ref="A28:A29"/>
    <mergeCell ref="A22:A23"/>
    <mergeCell ref="H32:H33"/>
    <mergeCell ref="G28:G29"/>
    <mergeCell ref="G22:G23"/>
    <mergeCell ref="B29:E29"/>
    <mergeCell ref="M7:M8"/>
    <mergeCell ref="L43:L44"/>
    <mergeCell ref="G30:G31"/>
    <mergeCell ref="L28:L29"/>
    <mergeCell ref="M28:M29"/>
    <mergeCell ref="I10:I11"/>
    <mergeCell ref="K28:K29"/>
    <mergeCell ref="I22:I23"/>
    <mergeCell ref="J22:J23"/>
    <mergeCell ref="H10:H11"/>
    <mergeCell ref="A10:A11"/>
    <mergeCell ref="B21:E21"/>
    <mergeCell ref="B20:E20"/>
    <mergeCell ref="B19:E19"/>
    <mergeCell ref="B10:E10"/>
    <mergeCell ref="B11:E11"/>
    <mergeCell ref="B12:E12"/>
    <mergeCell ref="B17:E17"/>
    <mergeCell ref="B14:E14"/>
    <mergeCell ref="B18:E18"/>
    <mergeCell ref="B13:E13"/>
    <mergeCell ref="I51:I52"/>
    <mergeCell ref="G60:G61"/>
    <mergeCell ref="F60:F61"/>
    <mergeCell ref="B57:E57"/>
    <mergeCell ref="B54:E54"/>
    <mergeCell ref="B52:E52"/>
    <mergeCell ref="B60:E60"/>
    <mergeCell ref="H51:H52"/>
    <mergeCell ref="G51:G52"/>
    <mergeCell ref="B86:E86"/>
    <mergeCell ref="B147:E147"/>
    <mergeCell ref="B171:E172"/>
    <mergeCell ref="B88:E88"/>
    <mergeCell ref="B92:E92"/>
    <mergeCell ref="B116:E116"/>
    <mergeCell ref="B119:E119"/>
    <mergeCell ref="B126:E126"/>
    <mergeCell ref="B134:E134"/>
    <mergeCell ref="B113:E113"/>
    <mergeCell ref="A77:A81"/>
    <mergeCell ref="B81:E81"/>
    <mergeCell ref="B79:E79"/>
    <mergeCell ref="A73:A76"/>
    <mergeCell ref="B80:E80"/>
    <mergeCell ref="B85:E85"/>
    <mergeCell ref="A83:A84"/>
    <mergeCell ref="B84:E84"/>
    <mergeCell ref="B83:E83"/>
    <mergeCell ref="B70:E70"/>
    <mergeCell ref="B68:E68"/>
    <mergeCell ref="B72:E72"/>
    <mergeCell ref="B73:E73"/>
    <mergeCell ref="B74:E74"/>
    <mergeCell ref="B71:E71"/>
    <mergeCell ref="G87:G89"/>
    <mergeCell ref="F83:F84"/>
    <mergeCell ref="G83:G84"/>
    <mergeCell ref="F77:F78"/>
    <mergeCell ref="F87:F89"/>
    <mergeCell ref="G66:G67"/>
    <mergeCell ref="F68:F70"/>
    <mergeCell ref="G68:G70"/>
    <mergeCell ref="F73:F74"/>
    <mergeCell ref="G73:G74"/>
    <mergeCell ref="P68:P70"/>
    <mergeCell ref="F62:F64"/>
    <mergeCell ref="G62:G64"/>
    <mergeCell ref="B63:E63"/>
    <mergeCell ref="B62:E62"/>
    <mergeCell ref="L68:L70"/>
    <mergeCell ref="M68:M70"/>
    <mergeCell ref="L66:L67"/>
    <mergeCell ref="L62:L64"/>
    <mergeCell ref="F66:F67"/>
    <mergeCell ref="P62:P64"/>
    <mergeCell ref="N62:N64"/>
    <mergeCell ref="M62:M64"/>
    <mergeCell ref="N68:N70"/>
    <mergeCell ref="O62:O64"/>
    <mergeCell ref="O68:O70"/>
    <mergeCell ref="N66:N67"/>
    <mergeCell ref="P66:P67"/>
    <mergeCell ref="O66:O67"/>
    <mergeCell ref="M66:M67"/>
    <mergeCell ref="R83:R84"/>
    <mergeCell ref="Q83:Q84"/>
    <mergeCell ref="Q77:Q78"/>
    <mergeCell ref="O73:O74"/>
    <mergeCell ref="P73:P74"/>
    <mergeCell ref="V87:V89"/>
    <mergeCell ref="U87:U89"/>
    <mergeCell ref="O87:O89"/>
    <mergeCell ref="T87:T89"/>
    <mergeCell ref="P77:P78"/>
    <mergeCell ref="O77:O78"/>
    <mergeCell ref="T77:T78"/>
    <mergeCell ref="S77:S78"/>
    <mergeCell ref="T68:T70"/>
    <mergeCell ref="R68:R70"/>
    <mergeCell ref="R77:R78"/>
    <mergeCell ref="S68:S70"/>
    <mergeCell ref="T73:T74"/>
    <mergeCell ref="Q73:Q74"/>
    <mergeCell ref="R73:R74"/>
    <mergeCell ref="I4:I8"/>
    <mergeCell ref="O6:P6"/>
    <mergeCell ref="K6:K8"/>
    <mergeCell ref="V66:V67"/>
    <mergeCell ref="U62:U64"/>
    <mergeCell ref="S60:S61"/>
    <mergeCell ref="T60:T61"/>
    <mergeCell ref="U66:U67"/>
    <mergeCell ref="S62:S64"/>
    <mergeCell ref="J28:J29"/>
    <mergeCell ref="P60:P61"/>
    <mergeCell ref="H60:H61"/>
    <mergeCell ref="J60:J61"/>
    <mergeCell ref="M60:M61"/>
    <mergeCell ref="N60:N61"/>
    <mergeCell ref="O60:O61"/>
    <mergeCell ref="K60:K61"/>
    <mergeCell ref="I60:I61"/>
    <mergeCell ref="L60:L61"/>
    <mergeCell ref="I87:I89"/>
    <mergeCell ref="H68:H70"/>
    <mergeCell ref="I62:I64"/>
    <mergeCell ref="K66:K67"/>
    <mergeCell ref="K62:K64"/>
    <mergeCell ref="H62:H64"/>
    <mergeCell ref="I66:I67"/>
    <mergeCell ref="J62:J64"/>
    <mergeCell ref="I83:I84"/>
    <mergeCell ref="J83:J84"/>
    <mergeCell ref="A1:V1"/>
    <mergeCell ref="J30:J31"/>
    <mergeCell ref="I30:I31"/>
    <mergeCell ref="J32:J33"/>
    <mergeCell ref="I32:I33"/>
    <mergeCell ref="A3:V3"/>
    <mergeCell ref="O4:V5"/>
    <mergeCell ref="F6:F8"/>
    <mergeCell ref="G6:G8"/>
    <mergeCell ref="B4:E8"/>
    <mergeCell ref="B90:E90"/>
    <mergeCell ref="O114:O115"/>
    <mergeCell ref="P114:P115"/>
    <mergeCell ref="B114:E114"/>
    <mergeCell ref="B93:E93"/>
    <mergeCell ref="I93:I94"/>
    <mergeCell ref="K90:K92"/>
    <mergeCell ref="B91:E91"/>
    <mergeCell ref="J90:J92"/>
    <mergeCell ref="G90:G92"/>
    <mergeCell ref="L83:L84"/>
    <mergeCell ref="K116:K117"/>
    <mergeCell ref="K93:K94"/>
    <mergeCell ref="L90:L92"/>
    <mergeCell ref="O83:O84"/>
    <mergeCell ref="P83:P84"/>
    <mergeCell ref="P90:P92"/>
    <mergeCell ref="K114:K115"/>
    <mergeCell ref="L87:L89"/>
    <mergeCell ref="N87:N89"/>
    <mergeCell ref="S142:S143"/>
    <mergeCell ref="O138:O139"/>
    <mergeCell ref="P138:P139"/>
    <mergeCell ref="Q138:Q139"/>
    <mergeCell ref="S145:T145"/>
    <mergeCell ref="J87:J89"/>
    <mergeCell ref="M87:M89"/>
    <mergeCell ref="R171:R172"/>
    <mergeCell ref="G176:H176"/>
    <mergeCell ref="B175:F175"/>
    <mergeCell ref="O145:P145"/>
    <mergeCell ref="Q145:R145"/>
    <mergeCell ref="R138:R139"/>
    <mergeCell ref="B145:E145"/>
    <mergeCell ref="O171:O172"/>
    <mergeCell ref="I171:I172"/>
    <mergeCell ref="J171:J172"/>
    <mergeCell ref="A130:A131"/>
    <mergeCell ref="A132:A133"/>
    <mergeCell ref="A171:A172"/>
    <mergeCell ref="G171:G172"/>
    <mergeCell ref="B130:E130"/>
    <mergeCell ref="A190:I190"/>
    <mergeCell ref="A134:A135"/>
    <mergeCell ref="G177:H177"/>
    <mergeCell ref="B131:E131"/>
    <mergeCell ref="A173:E173"/>
    <mergeCell ref="B124:E124"/>
    <mergeCell ref="Q147:R147"/>
    <mergeCell ref="F171:F172"/>
    <mergeCell ref="K122:K123"/>
    <mergeCell ref="K134:K135"/>
    <mergeCell ref="L136:M136"/>
    <mergeCell ref="R142:R143"/>
    <mergeCell ref="O142:O143"/>
    <mergeCell ref="P142:P143"/>
    <mergeCell ref="Q142:Q1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2017-09-28T06:39:40Z</cp:lastPrinted>
  <dcterms:created xsi:type="dcterms:W3CDTF">1996-10-08T23:32:33Z</dcterms:created>
  <dcterms:modified xsi:type="dcterms:W3CDTF">2020-04-08T11:19:10Z</dcterms:modified>
  <cp:category/>
  <cp:version/>
  <cp:contentType/>
  <cp:contentStatus/>
</cp:coreProperties>
</file>